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60" yWindow="460" windowWidth="24460" windowHeight="18400" firstSheet="1" activeTab="6"/>
  </bookViews>
  <sheets>
    <sheet name="Start" sheetId="1" r:id="rId1"/>
    <sheet name="Introduktion" sheetId="2" r:id="rId2"/>
    <sheet name="Spg.skema (master)" sheetId="3" r:id="rId3"/>
    <sheet name="Sammentæl (master)" sheetId="4" r:id="rId4"/>
    <sheet name="Spg.skema (1)" sheetId="5" r:id="rId5"/>
    <sheet name="Sammentæl (1)" sheetId="6" r:id="rId6"/>
    <sheet name="Spg.skema (2)" sheetId="7" r:id="rId7"/>
    <sheet name="Sammentæl (2)" sheetId="8" r:id="rId8"/>
    <sheet name="Spg.skema (3)" sheetId="9" r:id="rId9"/>
    <sheet name="Sammentæl (3)" sheetId="10" r:id="rId10"/>
    <sheet name="Spg.skema (4)" sheetId="11" r:id="rId11"/>
    <sheet name="Sammentæl (4)" sheetId="12" r:id="rId12"/>
    <sheet name="Spg.skema (5)" sheetId="13" r:id="rId13"/>
    <sheet name="Sammentæl (5)" sheetId="14" r:id="rId14"/>
    <sheet name="Spg.skema (6)" sheetId="15" r:id="rId15"/>
    <sheet name="Sammentæl (6)" sheetId="16" r:id="rId16"/>
    <sheet name="Spg.skema (7)" sheetId="17" r:id="rId17"/>
    <sheet name="Sammentæl (7)" sheetId="18" r:id="rId18"/>
    <sheet name="Spg.skema (8)" sheetId="19" r:id="rId19"/>
    <sheet name="Sammentæl (8)" sheetId="20" r:id="rId20"/>
    <sheet name="Spg.skema (9)" sheetId="21" r:id="rId21"/>
    <sheet name="Sammentæl (9)" sheetId="22" r:id="rId22"/>
    <sheet name="Spg.skema (10)" sheetId="23" r:id="rId23"/>
    <sheet name="Sammentæl (10)" sheetId="24" r:id="rId24"/>
    <sheet name="Spg.skema (11)" sheetId="25" r:id="rId25"/>
    <sheet name="Sammentæl (11)" sheetId="26" r:id="rId26"/>
    <sheet name="Spg.skema (12)" sheetId="27" r:id="rId27"/>
    <sheet name="Sammentæl (12)" sheetId="28" r:id="rId28"/>
    <sheet name="Spg.skema (13)" sheetId="29" r:id="rId29"/>
    <sheet name="Sammentæl (13)" sheetId="30" r:id="rId30"/>
    <sheet name="Spg.skema (14)" sheetId="31" r:id="rId31"/>
    <sheet name="Sammentæl (14)" sheetId="32" r:id="rId32"/>
    <sheet name="Spg.skema (15)" sheetId="33" r:id="rId33"/>
    <sheet name="Sammentæl (15)" sheetId="34" r:id="rId34"/>
    <sheet name="Hele skolen" sheetId="35" r:id="rId35"/>
  </sheets>
  <definedNames>
    <definedName name="_xlnm.Print_Area" localSheetId="34">'Hele skolen'!$A$1:$U$63</definedName>
    <definedName name="_xlnm.Print_Area" localSheetId="1">'Introduktion'!$A$1:$I$55</definedName>
    <definedName name="_xlnm.Print_Area" localSheetId="5">'Sammentæl (1)'!$A$1:$G$30</definedName>
    <definedName name="_xlnm.Print_Area" localSheetId="23">'Sammentæl (10)'!$A$1:$G$30</definedName>
    <definedName name="_xlnm.Print_Area" localSheetId="25">'Sammentæl (11)'!$A$1:$G$30</definedName>
    <definedName name="_xlnm.Print_Area" localSheetId="27">'Sammentæl (12)'!$A$1:$G$30</definedName>
    <definedName name="_xlnm.Print_Area" localSheetId="29">'Sammentæl (13)'!$A$1:$G$30</definedName>
    <definedName name="_xlnm.Print_Area" localSheetId="31">'Sammentæl (14)'!$A$1:$G$30</definedName>
    <definedName name="_xlnm.Print_Area" localSheetId="33">'Sammentæl (15)'!$A$1:$G$30</definedName>
    <definedName name="_xlnm.Print_Area" localSheetId="7">'Sammentæl (2)'!$A$1:$G$30</definedName>
    <definedName name="_xlnm.Print_Area" localSheetId="9">'Sammentæl (3)'!$A$1:$G$30</definedName>
    <definedName name="_xlnm.Print_Area" localSheetId="11">'Sammentæl (4)'!$A$1:$G$30</definedName>
    <definedName name="_xlnm.Print_Area" localSheetId="13">'Sammentæl (5)'!$A$1:$G$30</definedName>
    <definedName name="_xlnm.Print_Area" localSheetId="15">'Sammentæl (6)'!$A$1:$G$30</definedName>
    <definedName name="_xlnm.Print_Area" localSheetId="17">'Sammentæl (7)'!$A$1:$G$30</definedName>
    <definedName name="_xlnm.Print_Area" localSheetId="19">'Sammentæl (8)'!$A$1:$G$30</definedName>
    <definedName name="_xlnm.Print_Area" localSheetId="21">'Sammentæl (9)'!$A$1:$G$30</definedName>
    <definedName name="_xlnm.Print_Area" localSheetId="3">'Sammentæl (master)'!$A$1:$G$30</definedName>
    <definedName name="_xlnm.Print_Area" localSheetId="4">'Spg.skema (1)'!$A$1:$AD$55</definedName>
    <definedName name="_xlnm.Print_Area" localSheetId="22">'Spg.skema (10)'!$A$1:$AD$55</definedName>
    <definedName name="_xlnm.Print_Area" localSheetId="24">'Spg.skema (11)'!$A$1:$AD$55</definedName>
    <definedName name="_xlnm.Print_Area" localSheetId="26">'Spg.skema (12)'!$A$1:$AD$55</definedName>
    <definedName name="_xlnm.Print_Area" localSheetId="28">'Spg.skema (13)'!$A$1:$AD$55</definedName>
    <definedName name="_xlnm.Print_Area" localSheetId="30">'Spg.skema (14)'!$A$1:$AD$55</definedName>
    <definedName name="_xlnm.Print_Area" localSheetId="32">'Spg.skema (15)'!$A$1:$AD$55</definedName>
    <definedName name="_xlnm.Print_Area" localSheetId="6">'Spg.skema (2)'!$A$1:$AD$55</definedName>
    <definedName name="_xlnm.Print_Area" localSheetId="8">'Spg.skema (3)'!$A$1:$AD$55</definedName>
    <definedName name="_xlnm.Print_Area" localSheetId="10">'Spg.skema (4)'!$A$1:$AD$55</definedName>
    <definedName name="_xlnm.Print_Area" localSheetId="12">'Spg.skema (5)'!$A$1:$AD$55</definedName>
    <definedName name="_xlnm.Print_Area" localSheetId="14">'Spg.skema (6)'!$A$1:$AD$55</definedName>
    <definedName name="_xlnm.Print_Area" localSheetId="16">'Spg.skema (7)'!$A$1:$AD$55</definedName>
    <definedName name="_xlnm.Print_Area" localSheetId="18">'Spg.skema (8)'!$A$1:$AD$55</definedName>
    <definedName name="_xlnm.Print_Area" localSheetId="20">'Spg.skema (9)'!$A$1:$AD$55</definedName>
    <definedName name="_xlnm.Print_Area" localSheetId="2">'Spg.skema (master)'!$A$1:$AD$54</definedName>
    <definedName name="_xlnm.Print_Area" localSheetId="0">'Start'!$B$1:$I$47</definedName>
  </definedNames>
  <calcPr fullCalcOnLoad="1"/>
</workbook>
</file>

<file path=xl/sharedStrings.xml><?xml version="1.0" encoding="utf-8"?>
<sst xmlns="http://schemas.openxmlformats.org/spreadsheetml/2006/main" count="3668" uniqueCount="224">
  <si>
    <t xml:space="preserve">De fleste skoler ser givetvis deres arbejdsplads som et sted, hvor der er store muligheder for øget </t>
  </si>
  <si>
    <t>udvikling med høj indflydelse på eget arbejde.</t>
  </si>
  <si>
    <t xml:space="preserve">Diagrammet herunder skitserer sammenhæng mellem forskellige jobtyper og de mekanismer der </t>
  </si>
  <si>
    <r>
      <t>1.</t>
    </r>
    <r>
      <rPr>
        <sz val="7"/>
        <rFont val="Times New Roman"/>
        <family val="0"/>
      </rPr>
      <t xml:space="preserve">     </t>
    </r>
    <r>
      <rPr>
        <sz val="12"/>
        <rFont val="Times New Roman"/>
        <family val="0"/>
      </rPr>
      <t>Identifikation og kortlægning af virksomhedens arbejdsmiljøforhold</t>
    </r>
  </si>
  <si>
    <r>
      <t>2.</t>
    </r>
    <r>
      <rPr>
        <sz val="7"/>
        <rFont val="Times New Roman"/>
        <family val="0"/>
      </rPr>
      <t xml:space="preserve">     </t>
    </r>
    <r>
      <rPr>
        <sz val="12"/>
        <rFont val="Times New Roman"/>
        <family val="0"/>
      </rPr>
      <t>Beskrivelse og vurdering af virksomhedens arbejdsmiljøproblemer</t>
    </r>
  </si>
  <si>
    <r>
      <t>3.</t>
    </r>
    <r>
      <rPr>
        <sz val="7"/>
        <rFont val="Times New Roman"/>
        <family val="0"/>
      </rPr>
      <t xml:space="preserve">     </t>
    </r>
    <r>
      <rPr>
        <sz val="12"/>
        <rFont val="Times New Roman"/>
        <family val="0"/>
      </rPr>
      <t>Prioritering og opstilling af handleplan til løsning af virksomhedens arbejdsmiljøproblemer</t>
    </r>
  </si>
  <si>
    <r>
      <t>4.</t>
    </r>
    <r>
      <rPr>
        <sz val="7"/>
        <rFont val="Times New Roman"/>
        <family val="0"/>
      </rPr>
      <t xml:space="preserve">     </t>
    </r>
    <r>
      <rPr>
        <sz val="12"/>
        <rFont val="Times New Roman"/>
        <family val="0"/>
      </rPr>
      <t>Retningslinier for opfølgning på handleplanen.</t>
    </r>
  </si>
  <si>
    <t>Desuden har AT i april 1998 udgivet en „Håndbog om Psykisk Arbejdsmiljø”.</t>
  </si>
  <si>
    <t xml:space="preserve">aspekter af at udarbejde en beskrivelse af det psykiske arbejdsmiljø, før dette arbejde sættes i gang. </t>
  </si>
  <si>
    <t xml:space="preserve">Sammentælling af points for hele skolen </t>
  </si>
  <si>
    <t>enkelte medarbejder og hele skole, skal I selv sætte skalaerne på alle afbildinger af hele skolens</t>
  </si>
  <si>
    <t xml:space="preserve">Dette materiale indeholder 15 skemaer. For at få en sammenlignelig kontur mellem den </t>
  </si>
  <si>
    <t>hvor man kan indstille maksimum for optællingen.</t>
  </si>
  <si>
    <t>tal. Med 15 skemaer er denne projektmappe ret grafiktung, hvorfor det anbefales at bruge</t>
  </si>
  <si>
    <t>en forholdsvis hurtig computer til databehandlingen.</t>
  </si>
  <si>
    <t>På hvert sæt af spørgsmål kan der opnåes 40 point. I skal altså sætte 'skolens skala´' til</t>
  </si>
  <si>
    <t>Skalaerne indstilles ved at dobbeltklikke på  skalaen, og så vælge sig frem til</t>
  </si>
  <si>
    <t>Materialet er udarbejdet med baggrund i AT-Vejledning D.4.1. fra Juni 2000:</t>
  </si>
  <si>
    <t>Kortlægning af psykisk arbejdsmiljø</t>
  </si>
  <si>
    <t xml:space="preserve">I alt </t>
  </si>
  <si>
    <t>Sjældent (1)</t>
  </si>
  <si>
    <t>III</t>
  </si>
  <si>
    <t>Ledelse, kontakt, støtte og kommunikation på arbejdspladsen</t>
  </si>
  <si>
    <t>IV</t>
  </si>
  <si>
    <t>Hvor ofte får du hjælp og støtte fra dine nærmeste overordnede</t>
  </si>
  <si>
    <t>Dine fremtidsudsigter i arbejdet</t>
  </si>
  <si>
    <t>Det fysiske arbejdsmiljø</t>
  </si>
  <si>
    <t>Måden dine evner bruges på</t>
  </si>
  <si>
    <t xml:space="preserve">karakteriserer disse job. Diagrammet kan være skolen et udmærket redskab som oplæg til den </t>
  </si>
  <si>
    <t xml:space="preserve">proces en kortlægning af det psykiske arbejdsmiljø er. </t>
  </si>
  <si>
    <t>Indflydelse på eget arbejde</t>
  </si>
  <si>
    <t>Lette job</t>
  </si>
  <si>
    <t>Passive job                Stressende job</t>
  </si>
  <si>
    <t xml:space="preserve">  Høj   </t>
  </si>
  <si>
    <t xml:space="preserve">Lav   </t>
  </si>
  <si>
    <t xml:space="preserve"> Lave</t>
  </si>
  <si>
    <t>Høje</t>
  </si>
  <si>
    <t xml:space="preserve">     Øget belastning</t>
  </si>
  <si>
    <r>
      <t xml:space="preserve">      </t>
    </r>
    <r>
      <rPr>
        <b/>
        <i/>
        <sz val="16"/>
        <color indexed="58"/>
        <rFont val="Times New Roman"/>
        <family val="0"/>
      </rPr>
      <t>Øget udvikling</t>
    </r>
  </si>
  <si>
    <t>Kilde : Karasek,R &amp; Theorel,T. Healthy Work, 1990</t>
  </si>
  <si>
    <t xml:space="preserve">Arbejdsmiljølovens § 15 foreskriver, at skolerne skal udarbejde en Arbejds Plads Vurdering (APV). </t>
  </si>
  <si>
    <t>Denne vurdering skal bestå af:</t>
  </si>
  <si>
    <t>Jobtilfredshed.                                                                                                             Angående dit job i almindelighed.</t>
  </si>
  <si>
    <t xml:space="preserve">Skemaet om det psykiske arbejdsmiljø skal indgå i skolens APV på linie med det øvrige materiale, </t>
  </si>
  <si>
    <t>skolen har udarbejdet.</t>
  </si>
  <si>
    <t xml:space="preserve">Når I udleverer skemaer, skal I være opmærksomme på, at der skal ca. 20 skemaer til for at </t>
  </si>
  <si>
    <t>sikre fuld anonymitet. Hvis I er færre, skal I sørge for, at alle deltagere orienteres om dette forhold.</t>
  </si>
  <si>
    <r>
      <t xml:space="preserve">Til </t>
    </r>
    <r>
      <rPr>
        <i/>
        <sz val="13"/>
        <rFont val="Times New Roman"/>
        <family val="0"/>
      </rPr>
      <t>Identifikation og kortlægning af virksomhedens arbejdsmiljøforhold</t>
    </r>
    <r>
      <rPr>
        <sz val="13"/>
        <rFont val="Times New Roman"/>
        <family val="0"/>
      </rPr>
      <t xml:space="preserve">, hører også en  beskrivelse af </t>
    </r>
  </si>
  <si>
    <t>„Det psykiske arbejdsmiljø”.</t>
  </si>
  <si>
    <t xml:space="preserve">ArbejdsTilsynet har udgivet AT-vejledning D.4.1 i juni 2000, hvori der findes dels et spørgeskema, </t>
  </si>
  <si>
    <t xml:space="preserve">dels en indledning om de problemstillinger, der er forbundet med brugen af forskellige metoder til </t>
  </si>
  <si>
    <t xml:space="preserve">beskrivelse af det psykiske arbejdsmiljø. </t>
  </si>
  <si>
    <t xml:space="preserve">Det skal meget kraftigt anbefales, at skolerne bruger god tid til at sætte sig ind i de psykologiske </t>
  </si>
  <si>
    <t xml:space="preserve">Sørg for at skabe klarhed og åbenhed om hvad der indgår i beskrivelsen, hvad det skal bruges til, og </t>
  </si>
  <si>
    <t xml:space="preserve">hvilket tidsperspektiv den slags processer  har. </t>
  </si>
  <si>
    <t>Har du været trist til mode</t>
  </si>
  <si>
    <t>Har du følt dig træt</t>
  </si>
  <si>
    <t>Jeg har været lettere irritabel</t>
  </si>
  <si>
    <t>Har du været glad og tilfreds</t>
  </si>
  <si>
    <t>Sammentælling af points for dette skema</t>
  </si>
  <si>
    <t>Lidt af tiden(6)</t>
  </si>
  <si>
    <t>Får du al den in formation du behøver, for at klare dit arbejde godt</t>
  </si>
  <si>
    <t>Er den nærmeste ledelse på din arbejdsplads god til at planlægge arbejdet</t>
  </si>
  <si>
    <t>Nogle problemer kan det tage år at ændre på, andre kan måske slet ikke ændres.</t>
  </si>
  <si>
    <t>Aktive job</t>
  </si>
  <si>
    <t>Arbejdskrav</t>
  </si>
  <si>
    <r>
      <t xml:space="preserve">på samlesekmaet for hele skolen. Sørg for at instruere grundigt i, at der skal svares med </t>
    </r>
    <r>
      <rPr>
        <b/>
        <sz val="12"/>
        <rFont val="Helv"/>
        <family val="0"/>
      </rPr>
      <t>tal</t>
    </r>
  </si>
  <si>
    <t xml:space="preserve"> i pågældende kolonne. Det letter oprællingen meget.Har I problemer med at rette materialet til, </t>
  </si>
  <si>
    <t>er I velkomne til at henvende jer til Friskolernes Kontor.</t>
  </si>
  <si>
    <t>Jeg har været initiativløs</t>
  </si>
  <si>
    <t>Hele tiden(5)</t>
  </si>
  <si>
    <t>Det meste af tiden(4)</t>
  </si>
  <si>
    <t>En hel del af tiden(3)</t>
  </si>
  <si>
    <t>Krav</t>
  </si>
  <si>
    <t>Indflydelse og udvikling</t>
  </si>
  <si>
    <t xml:space="preserve">Ledelse,  kommunikation </t>
  </si>
  <si>
    <t xml:space="preserve">      Tryghed i arbejdet</t>
  </si>
  <si>
    <t xml:space="preserve">Antal eksempler på : </t>
  </si>
  <si>
    <t>Har været udsat for mobning</t>
  </si>
  <si>
    <t>Mener der foregår mobning</t>
  </si>
  <si>
    <t>Har været udsat for seksuel chikane</t>
  </si>
  <si>
    <t>Har været udsat for vold</t>
  </si>
  <si>
    <t>Har været udsat for trusler om vold</t>
  </si>
  <si>
    <t>Om skemaet til psykisk arbejdsmiljø</t>
  </si>
  <si>
    <t>Materialet kan anvendes til så mange personer, som det ønskes.</t>
  </si>
  <si>
    <t>Har du stor indflydelse på beslutninger om eget arbejde</t>
  </si>
  <si>
    <t>b</t>
  </si>
  <si>
    <t>Kunne du tænke dig at være på din nuværende arbbejdsplads resten af dit liv</t>
  </si>
  <si>
    <t>c</t>
  </si>
  <si>
    <t>antal skemaer * 40. Ved eks.vis 8 lærere skal maksimum altså sættes til 320.</t>
  </si>
  <si>
    <t xml:space="preserve">Vi skal anbefale, at I bruger god tid til dels at forberede og indhente viden i skolens sikkerheds- </t>
  </si>
  <si>
    <t>gruppe dels lave en grundig og perspektivrig introduktion blandt øvrige medarbejdere.</t>
  </si>
  <si>
    <t>Det psykiske arbejdsmiljø.</t>
  </si>
  <si>
    <t>Har du mulighed for at lære noget nyt gennem dit arbejde</t>
  </si>
  <si>
    <t>g</t>
  </si>
  <si>
    <t>Har du indflydelse på hvad du laver på dit arbejde</t>
  </si>
  <si>
    <t>h</t>
  </si>
  <si>
    <t>Føler du, at du yder en vigtig arbejdsindsats</t>
  </si>
  <si>
    <t>i</t>
  </si>
  <si>
    <t>j</t>
  </si>
  <si>
    <t>Synes du, at din arbejdsplads har stor personlig betydning for dig</t>
  </si>
  <si>
    <t>I alt</t>
  </si>
  <si>
    <t>Meget ringe grad (6)</t>
  </si>
  <si>
    <t>Slet ikke (8)</t>
  </si>
  <si>
    <t xml:space="preserve"> - Blive arbejdsløs</t>
  </si>
  <si>
    <t>Hvor ofte får du hjælp og støtte fra dine kollegaer</t>
  </si>
  <si>
    <t xml:space="preserve"> - Du på grund af ny teknik bliver overflødig</t>
  </si>
  <si>
    <t>Hvor ofte taler du med dine overordnede om, hvor godt du udfører dit arbejde</t>
  </si>
  <si>
    <t>I høj grad (4)</t>
  </si>
  <si>
    <t>Dit job som helhed, alt taget i betragtning</t>
  </si>
  <si>
    <t>Hele tiden(0)</t>
  </si>
  <si>
    <t>Det meste af tiden(1)</t>
  </si>
  <si>
    <t>En hel del af tiden(2)</t>
  </si>
  <si>
    <t>Noget af tiden(3)</t>
  </si>
  <si>
    <t>Lidt af tiden(4)</t>
  </si>
  <si>
    <t>På intet tidspunkt (5)</t>
  </si>
  <si>
    <t>Points</t>
  </si>
  <si>
    <t>VII</t>
  </si>
  <si>
    <t>Har du været meget nervøs</t>
  </si>
  <si>
    <t>Har du følt dig veloplagt og fuld af liv</t>
  </si>
  <si>
    <t xml:space="preserve"> Er du bekymret for at :</t>
  </si>
  <si>
    <t xml:space="preserve"> - Du ikke får mulighed for tilstrækkelig efteruddannelse</t>
  </si>
  <si>
    <t>I meget høj grad (8)</t>
  </si>
  <si>
    <t>I høj grad (6)</t>
  </si>
  <si>
    <t>Delvist (4)</t>
  </si>
  <si>
    <t>Arbejdsbelastninger på dit helbred alt i alt ?</t>
  </si>
  <si>
    <t>Er der et godt samarbejde blandt kollegaerne på din arbejdsplads</t>
  </si>
  <si>
    <t>I meget høj grad (5)</t>
  </si>
  <si>
    <t>Delvist (3)</t>
  </si>
  <si>
    <t>Ringe grad (2)</t>
  </si>
  <si>
    <t>Meget ringe grad (1)</t>
  </si>
  <si>
    <t>Altid(4)</t>
  </si>
  <si>
    <t>Ofte (3)</t>
  </si>
  <si>
    <t>Somme tider(2)</t>
  </si>
  <si>
    <t>Næsten aldrig(0)</t>
  </si>
  <si>
    <t>Point</t>
  </si>
  <si>
    <t>I meget høj grad(4)</t>
  </si>
  <si>
    <t>I høj grad (3)</t>
  </si>
  <si>
    <t>Delvist(2)</t>
  </si>
  <si>
    <t>Ringe grad(1)</t>
  </si>
  <si>
    <t>Meget ringe grad(0)</t>
  </si>
  <si>
    <t>I</t>
  </si>
  <si>
    <t>Krav i arbejdet</t>
  </si>
  <si>
    <t>II</t>
  </si>
  <si>
    <t>Indflydelse og udviklingsmuligheder i arbejdet.</t>
  </si>
  <si>
    <t>a</t>
  </si>
  <si>
    <t>Er det nødvendigt at arbejde meget hurtigt</t>
  </si>
  <si>
    <t>Er du  tilfreds med:</t>
  </si>
  <si>
    <t>Noget af tiden(4)</t>
  </si>
  <si>
    <t>På intet tidspunkt(8)</t>
  </si>
  <si>
    <t>Psykisk velvære.</t>
  </si>
  <si>
    <t>Noget af tiden(2)</t>
  </si>
  <si>
    <t>Lidt af tiden(1)</t>
  </si>
  <si>
    <t>På intet tidspunkt (0)</t>
  </si>
  <si>
    <t xml:space="preserve">I skal på forhånd give hvert skema et nummer, som kun den enkelte medarbejder ved hvad er. </t>
  </si>
  <si>
    <t xml:space="preserve">Så kan vedkommende se,hvorledes egne besvarelser ligger i forhold til kollegaers. </t>
  </si>
  <si>
    <t>Ikke mindst fremgår det her hvor forskelligt besvarelserne kan være.</t>
  </si>
  <si>
    <t xml:space="preserve">Skolernes kan selv udskrive 'master'-siderne. Hvis I ønsker at bruge den elektroniske udgave </t>
  </si>
  <si>
    <t xml:space="preserve">til at tælle op med, skal I selv kopiere det nødvendige antal ark og dernæst lave optællinger </t>
  </si>
  <si>
    <t>Har du været udsat for seksuel chikane på arbejdspladsen</t>
  </si>
  <si>
    <t>Foregår der efter din mening seksuel chikane mellem voksne på jeres skole.</t>
  </si>
  <si>
    <t xml:space="preserve">Vitalitet </t>
  </si>
  <si>
    <t xml:space="preserve">Jobtilfredshed </t>
  </si>
  <si>
    <t>Psykisk velvære</t>
  </si>
  <si>
    <t>Har du følt dig rolig og afslappet</t>
  </si>
  <si>
    <t xml:space="preserve">Vitalitet. </t>
  </si>
  <si>
    <t>Hvordan har du haft det de sidste 4 uger? Hvor stor en del af de sidste 4 uger?</t>
  </si>
  <si>
    <t>Jeg har ikke orket at beskæftige mig med andre</t>
  </si>
  <si>
    <t>-  Du vil få svært ved at finde et nyt job, hvis du bliver arbejdsløs</t>
  </si>
  <si>
    <t>Hvor ofte taler du med dine kollegaer om, hvor godt du udfører dit arbejde</t>
  </si>
  <si>
    <t xml:space="preserve"> - Du mod din vilje flyttes til andet abejde</t>
  </si>
  <si>
    <t>VIII</t>
  </si>
  <si>
    <t>Ja</t>
  </si>
  <si>
    <t>Nej</t>
  </si>
  <si>
    <t>Sæt kryds</t>
  </si>
  <si>
    <t>Har du været udsat for mobning på arbejdspladsen</t>
  </si>
  <si>
    <t>Er evt. problemer løst.</t>
  </si>
  <si>
    <t>Foregår der efter din mening mobning mellem voksne på jeres skole.</t>
  </si>
  <si>
    <t>Vold - Trusler om vold</t>
  </si>
  <si>
    <t>Har du været udsat for vold på arbejdspladsen</t>
  </si>
  <si>
    <t>Har du været udsat for trusler om vold på arbejdspladsen</t>
  </si>
  <si>
    <t>IX</t>
  </si>
  <si>
    <t>X</t>
  </si>
  <si>
    <t xml:space="preserve">Mobning </t>
  </si>
  <si>
    <t>Seksuel chikane</t>
  </si>
  <si>
    <t>Informeres der om vigtige beslutninger, ændringer og fremtidsplaner i god tid</t>
  </si>
  <si>
    <t>Er den nærmeste ledelse på din arbejdsplads god til at løse konflikter</t>
  </si>
  <si>
    <t>Føler du dig som en del af et fællesskab på din arbejdsplads</t>
  </si>
  <si>
    <t>V</t>
  </si>
  <si>
    <t>VI</t>
  </si>
  <si>
    <t>Har du været så langt nede, at intet kunne opmuntre dig</t>
  </si>
  <si>
    <t>Har du været fuld af energi</t>
  </si>
  <si>
    <t>Har du følt dig udslidt</t>
  </si>
  <si>
    <t>Næsten aldrig(1)</t>
  </si>
  <si>
    <t>Aldrig(0)</t>
  </si>
  <si>
    <t>Sjældent(2)</t>
  </si>
  <si>
    <t>Somme tider(3)</t>
  </si>
  <si>
    <t>Ofte (4)</t>
  </si>
  <si>
    <t>Altid(5)</t>
  </si>
  <si>
    <t>Kræver dit arbejde, at du skjuler dine følelser</t>
  </si>
  <si>
    <t>Kræver dit arbejde at du træffer svære beslutninger</t>
  </si>
  <si>
    <t>Slet ikke (0)</t>
  </si>
  <si>
    <t xml:space="preserve">Skema nr. : </t>
  </si>
  <si>
    <t xml:space="preserve">       Tryghed i arbejdet</t>
  </si>
  <si>
    <t>Er dit arbejde ujævnt fordelt, så det hober sig op</t>
  </si>
  <si>
    <t>Kræver dit arbejde at du er initiativrig</t>
  </si>
  <si>
    <t>d</t>
  </si>
  <si>
    <t>Har du indflydelse på mængden af dit arbejde</t>
  </si>
  <si>
    <t>e</t>
  </si>
  <si>
    <t>Hvor ofte sker det, at du ikke når alle dine arbejdsopgaver</t>
  </si>
  <si>
    <t>Er dine arbejdsopgaver meningsfulde</t>
  </si>
  <si>
    <t>f</t>
  </si>
  <si>
    <t xml:space="preserve">Bliver du følelsesmæssigt berørt af dit arbejde </t>
  </si>
  <si>
    <t>Sammentælling af points for hele skolen</t>
  </si>
  <si>
    <t>Bringer dit arbejde dig i følelsesmæsigt belastende situationer</t>
  </si>
  <si>
    <t xml:space="preserve"> </t>
  </si>
  <si>
    <t xml:space="preserve">  </t>
  </si>
  <si>
    <t xml:space="preserve">   </t>
  </si>
  <si>
    <t>Jeg er blevet forhindret i at have tid til afslapning eller fornøjelser</t>
  </si>
  <si>
    <t>Tryghed i arbejdet.</t>
  </si>
  <si>
    <t>I meget høj grad (0)</t>
  </si>
  <si>
    <t>I høj grad (1)</t>
  </si>
  <si>
    <t>Delvist (2)</t>
  </si>
  <si>
    <t>Ringe grad (4)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</si>
</sst>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kr.&quot;#,##0;\-&quot;kr.&quot;#,##0"/>
    <numFmt numFmtId="165" formatCode="&quot;kr.&quot;#,##0;[Red]\-&quot;kr.&quot;#,##0"/>
    <numFmt numFmtId="166" formatCode="&quot;kr.&quot;#,##0.00;\-&quot;kr.&quot;#,##0.00"/>
    <numFmt numFmtId="167" formatCode="&quot;kr.&quot;#,##0.00;[Red]\-&quot;kr.&quot;#,##0.00"/>
    <numFmt numFmtId="168" formatCode="_-&quot;kr.&quot;* #,##0_-;\-&quot;kr.&quot;* #,##0_-;_-&quot;kr.&quot;* &quot;-&quot;_-;_-@_-"/>
    <numFmt numFmtId="169" formatCode="_-* #,##0_-;\-* #,##0_-;_-* &quot;-&quot;_-;_-@_-"/>
    <numFmt numFmtId="170" formatCode="_-&quot;kr.&quot;* #,##0.00_-;\-&quot;kr.&quot;* #,##0.00_-;_-&quot;kr.&quot;* &quot;-&quot;??_-;_-@_-"/>
    <numFmt numFmtId="171" formatCode="_-* #,##0.00_-;\-* #,##0.00_-;_-* &quot;-&quot;??_-;_-@_-"/>
  </numFmts>
  <fonts count="8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2"/>
      <name val="Geneva"/>
      <family val="0"/>
    </font>
    <font>
      <sz val="12"/>
      <name val="Geneva"/>
      <family val="0"/>
    </font>
    <font>
      <b/>
      <sz val="14"/>
      <name val="Geneva"/>
      <family val="0"/>
    </font>
    <font>
      <sz val="8"/>
      <name val="Geneva"/>
      <family val="0"/>
    </font>
    <font>
      <sz val="8.5"/>
      <name val="Geneva"/>
      <family val="0"/>
    </font>
    <font>
      <sz val="9"/>
      <name val="Helv"/>
      <family val="0"/>
    </font>
    <font>
      <b/>
      <sz val="12"/>
      <name val="Helv"/>
      <family val="0"/>
    </font>
    <font>
      <sz val="12"/>
      <name val="Helv"/>
      <family val="0"/>
    </font>
    <font>
      <sz val="8"/>
      <name val="Helv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0"/>
      <name val="Helv"/>
      <family val="0"/>
    </font>
    <font>
      <b/>
      <sz val="14"/>
      <name val="Helv"/>
      <family val="0"/>
    </font>
    <font>
      <sz val="14"/>
      <name val="Times New Roman"/>
      <family val="0"/>
    </font>
    <font>
      <b/>
      <sz val="16"/>
      <name val="Times New Roman"/>
      <family val="0"/>
    </font>
    <font>
      <sz val="6"/>
      <name val="Times New Roman"/>
      <family val="0"/>
    </font>
    <font>
      <sz val="13"/>
      <name val="Times New Roman"/>
      <family val="0"/>
    </font>
    <font>
      <sz val="12"/>
      <name val="Times New Roman"/>
      <family val="0"/>
    </font>
    <font>
      <sz val="7"/>
      <name val="Times New Roman"/>
      <family val="0"/>
    </font>
    <font>
      <i/>
      <sz val="13"/>
      <name val="Times New Roman"/>
      <family val="0"/>
    </font>
    <font>
      <b/>
      <sz val="14"/>
      <name val="Times New Roman"/>
      <family val="0"/>
    </font>
    <font>
      <b/>
      <sz val="13"/>
      <name val="Times New Roman"/>
      <family val="0"/>
    </font>
    <font>
      <sz val="9"/>
      <name val="Times New Roman"/>
      <family val="0"/>
    </font>
    <font>
      <sz val="8"/>
      <name val="Arial Narrow"/>
      <family val="0"/>
    </font>
    <font>
      <b/>
      <i/>
      <sz val="16"/>
      <color indexed="16"/>
      <name val="Times New Roman"/>
      <family val="0"/>
    </font>
    <font>
      <sz val="16"/>
      <color indexed="58"/>
      <name val="Times New Roman"/>
      <family val="0"/>
    </font>
    <font>
      <b/>
      <i/>
      <sz val="16"/>
      <color indexed="58"/>
      <name val="Times New Roman"/>
      <family val="0"/>
    </font>
    <font>
      <b/>
      <sz val="14"/>
      <color indexed="12"/>
      <name val="Times New Roman"/>
      <family val="0"/>
    </font>
    <font>
      <b/>
      <sz val="24"/>
      <name val="Times New Roman"/>
      <family val="0"/>
    </font>
    <font>
      <i/>
      <sz val="12"/>
      <name val="Helv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Geneva"/>
      <family val="0"/>
    </font>
    <font>
      <sz val="12"/>
      <color indexed="8"/>
      <name val="Geneva"/>
      <family val="0"/>
    </font>
    <font>
      <sz val="10"/>
      <color indexed="8"/>
      <name val="Geneva"/>
      <family val="0"/>
    </font>
    <font>
      <sz val="10.25"/>
      <color indexed="8"/>
      <name val="Geneva"/>
      <family val="0"/>
    </font>
    <font>
      <sz val="9.25"/>
      <color indexed="8"/>
      <name val="Geneva"/>
      <family val="0"/>
    </font>
    <font>
      <sz val="11"/>
      <color indexed="8"/>
      <name val="Geneva"/>
      <family val="0"/>
    </font>
    <font>
      <b/>
      <sz val="14"/>
      <color indexed="8"/>
      <name val="Geneva"/>
      <family val="0"/>
    </font>
    <font>
      <sz val="12"/>
      <color indexed="8"/>
      <name val="Helv"/>
      <family val="0"/>
    </font>
    <font>
      <sz val="8"/>
      <color indexed="8"/>
      <name val="Geneva"/>
      <family val="0"/>
    </font>
    <font>
      <b/>
      <sz val="9.25"/>
      <color indexed="8"/>
      <name val="Geneva"/>
      <family val="0"/>
    </font>
    <font>
      <sz val="5.75"/>
      <color indexed="8"/>
      <name val="Geneva"/>
      <family val="0"/>
    </font>
    <font>
      <sz val="5.5"/>
      <color indexed="8"/>
      <name val="Geneva"/>
      <family val="0"/>
    </font>
    <font>
      <sz val="10.75"/>
      <color indexed="8"/>
      <name val="Geneva"/>
      <family val="0"/>
    </font>
    <font>
      <sz val="11.5"/>
      <color indexed="8"/>
      <name val="Geneva"/>
      <family val="0"/>
    </font>
    <font>
      <b/>
      <sz val="14.5"/>
      <color indexed="8"/>
      <name val="Geneva"/>
      <family val="0"/>
    </font>
    <font>
      <sz val="8.25"/>
      <color indexed="8"/>
      <name val="Geneva"/>
      <family val="0"/>
    </font>
    <font>
      <sz val="4.5"/>
      <color indexed="8"/>
      <name val="Geneva"/>
      <family val="0"/>
    </font>
    <font>
      <b/>
      <sz val="8"/>
      <color indexed="8"/>
      <name val="Geneva"/>
      <family val="0"/>
    </font>
    <font>
      <sz val="4.75"/>
      <color indexed="8"/>
      <name val="Geneva"/>
      <family val="0"/>
    </font>
    <font>
      <sz val="4.25"/>
      <color indexed="8"/>
      <name val="Genev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b/>
      <sz val="12"/>
      <color theme="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7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 style="hair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74" fillId="21" borderId="2" applyNumberFormat="0" applyAlignment="0" applyProtection="0"/>
    <xf numFmtId="0" fontId="14" fillId="0" borderId="0" applyNumberFormat="0" applyFill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77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0" borderId="3" applyNumberFormat="0" applyAlignment="0" applyProtection="0"/>
    <xf numFmtId="0" fontId="79" fillId="31" borderId="0" applyNumberFormat="0" applyBorder="0" applyAlignment="0" applyProtection="0"/>
    <xf numFmtId="0" fontId="0" fillId="0" borderId="0">
      <alignment/>
      <protection/>
    </xf>
    <xf numFmtId="0" fontId="80" fillId="21" borderId="4" applyNumberFormat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4" fillId="0" borderId="8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51" applyAlignment="1">
      <alignment horizontal="center"/>
      <protection/>
    </xf>
    <xf numFmtId="0" fontId="0" fillId="0" borderId="0" xfId="51">
      <alignment/>
      <protection/>
    </xf>
    <xf numFmtId="0" fontId="0" fillId="0" borderId="0" xfId="51" applyBorder="1">
      <alignment/>
      <protection/>
    </xf>
    <xf numFmtId="0" fontId="1" fillId="0" borderId="0" xfId="51" applyFont="1" applyBorder="1" applyAlignment="1">
      <alignment horizontal="center"/>
      <protection/>
    </xf>
    <xf numFmtId="0" fontId="6" fillId="0" borderId="0" xfId="51" applyFont="1">
      <alignment/>
      <protection/>
    </xf>
    <xf numFmtId="0" fontId="6" fillId="0" borderId="0" xfId="51" applyFont="1" applyAlignment="1">
      <alignment horizontal="right"/>
      <protection/>
    </xf>
    <xf numFmtId="0" fontId="6" fillId="0" borderId="10" xfId="51" applyFont="1" applyBorder="1" applyAlignment="1">
      <alignment horizontal="center"/>
      <protection/>
    </xf>
    <xf numFmtId="0" fontId="1" fillId="0" borderId="0" xfId="51" applyFont="1" applyBorder="1" applyAlignment="1">
      <alignment horizontal="center" wrapText="1"/>
      <protection/>
    </xf>
    <xf numFmtId="0" fontId="5" fillId="0" borderId="0" xfId="51" applyFont="1" applyBorder="1" applyAlignment="1">
      <alignment horizontal="right"/>
      <protection/>
    </xf>
    <xf numFmtId="0" fontId="5" fillId="0" borderId="0" xfId="51" applyFont="1" applyBorder="1" applyAlignment="1">
      <alignment horizontal="center"/>
      <protection/>
    </xf>
    <xf numFmtId="0" fontId="5" fillId="0" borderId="0" xfId="51" applyFont="1">
      <alignment/>
      <protection/>
    </xf>
    <xf numFmtId="0" fontId="5" fillId="0" borderId="0" xfId="51" applyFont="1" applyAlignment="1">
      <alignment horizontal="center"/>
      <protection/>
    </xf>
    <xf numFmtId="0" fontId="0" fillId="0" borderId="0" xfId="51" applyBorder="1" applyAlignment="1">
      <alignment horizontal="center"/>
      <protection/>
    </xf>
    <xf numFmtId="0" fontId="1" fillId="0" borderId="0" xfId="51" applyFont="1" applyFill="1" applyBorder="1" applyAlignment="1">
      <alignment horizontal="center" textRotation="68"/>
      <protection/>
    </xf>
    <xf numFmtId="0" fontId="0" fillId="0" borderId="11" xfId="51" applyBorder="1" applyAlignment="1">
      <alignment horizontal="center"/>
      <protection/>
    </xf>
    <xf numFmtId="0" fontId="11" fillId="0" borderId="12" xfId="51" applyFont="1" applyBorder="1" applyAlignment="1">
      <alignment horizontal="center"/>
      <protection/>
    </xf>
    <xf numFmtId="0" fontId="11" fillId="0" borderId="13" xfId="51" applyFont="1" applyBorder="1">
      <alignment/>
      <protection/>
    </xf>
    <xf numFmtId="0" fontId="5" fillId="0" borderId="0" xfId="51" applyFont="1" applyBorder="1">
      <alignment/>
      <protection/>
    </xf>
    <xf numFmtId="0" fontId="5" fillId="0" borderId="14" xfId="51" applyFont="1" applyBorder="1">
      <alignment/>
      <protection/>
    </xf>
    <xf numFmtId="0" fontId="11" fillId="0" borderId="15" xfId="51" applyFont="1" applyBorder="1" applyAlignment="1">
      <alignment vertical="center"/>
      <protection/>
    </xf>
    <xf numFmtId="0" fontId="11" fillId="0" borderId="16" xfId="51" applyFont="1" applyBorder="1">
      <alignment/>
      <protection/>
    </xf>
    <xf numFmtId="0" fontId="5" fillId="0" borderId="16" xfId="51" applyFont="1" applyBorder="1">
      <alignment/>
      <protection/>
    </xf>
    <xf numFmtId="0" fontId="11" fillId="0" borderId="13" xfId="51" applyFont="1" applyBorder="1" applyAlignment="1">
      <alignment wrapText="1"/>
      <protection/>
    </xf>
    <xf numFmtId="0" fontId="11" fillId="0" borderId="17" xfId="51" applyFont="1" applyBorder="1" applyAlignment="1">
      <alignment horizontal="center"/>
      <protection/>
    </xf>
    <xf numFmtId="0" fontId="5" fillId="0" borderId="18" xfId="51" applyFont="1" applyBorder="1">
      <alignment/>
      <protection/>
    </xf>
    <xf numFmtId="0" fontId="11" fillId="0" borderId="11" xfId="51" applyFont="1" applyBorder="1" applyAlignment="1">
      <alignment horizontal="center"/>
      <protection/>
    </xf>
    <xf numFmtId="0" fontId="11" fillId="0" borderId="19" xfId="51" applyFont="1" applyBorder="1" applyAlignment="1">
      <alignment wrapText="1"/>
      <protection/>
    </xf>
    <xf numFmtId="0" fontId="11" fillId="0" borderId="20" xfId="51" applyFont="1" applyBorder="1" applyAlignment="1">
      <alignment wrapText="1"/>
      <protection/>
    </xf>
    <xf numFmtId="0" fontId="0" fillId="0" borderId="19" xfId="51" applyFont="1" applyBorder="1" applyAlignment="1">
      <alignment wrapText="1"/>
      <protection/>
    </xf>
    <xf numFmtId="0" fontId="0" fillId="0" borderId="20" xfId="51" applyFont="1" applyBorder="1" applyAlignment="1">
      <alignment wrapText="1"/>
      <protection/>
    </xf>
    <xf numFmtId="0" fontId="5" fillId="0" borderId="20" xfId="51" applyFont="1" applyBorder="1">
      <alignment/>
      <protection/>
    </xf>
    <xf numFmtId="0" fontId="0" fillId="0" borderId="21" xfId="51" applyBorder="1" applyAlignment="1">
      <alignment horizontal="center"/>
      <protection/>
    </xf>
    <xf numFmtId="0" fontId="1" fillId="0" borderId="21" xfId="51" applyFont="1" applyBorder="1" applyAlignment="1">
      <alignment wrapText="1"/>
      <protection/>
    </xf>
    <xf numFmtId="0" fontId="0" fillId="0" borderId="21" xfId="51" applyBorder="1" applyAlignment="1">
      <alignment wrapText="1"/>
      <protection/>
    </xf>
    <xf numFmtId="0" fontId="5" fillId="0" borderId="21" xfId="51" applyFont="1" applyBorder="1">
      <alignment/>
      <protection/>
    </xf>
    <xf numFmtId="0" fontId="0" fillId="0" borderId="21" xfId="51" applyFont="1" applyBorder="1" applyAlignment="1">
      <alignment wrapText="1"/>
      <protection/>
    </xf>
    <xf numFmtId="0" fontId="0" fillId="0" borderId="12" xfId="51" applyBorder="1" applyAlignment="1">
      <alignment horizontal="center"/>
      <protection/>
    </xf>
    <xf numFmtId="0" fontId="0" fillId="0" borderId="19" xfId="51" applyBorder="1" applyAlignment="1">
      <alignment wrapText="1"/>
      <protection/>
    </xf>
    <xf numFmtId="0" fontId="0" fillId="0" borderId="20" xfId="51" applyBorder="1" applyAlignment="1">
      <alignment wrapText="1"/>
      <protection/>
    </xf>
    <xf numFmtId="0" fontId="0" fillId="0" borderId="22" xfId="51" applyBorder="1" applyAlignment="1">
      <alignment horizontal="center"/>
      <protection/>
    </xf>
    <xf numFmtId="0" fontId="0" fillId="0" borderId="19" xfId="51" applyBorder="1" applyAlignment="1">
      <alignment horizontal="center"/>
      <protection/>
    </xf>
    <xf numFmtId="0" fontId="0" fillId="0" borderId="19" xfId="51" applyBorder="1" applyAlignment="1">
      <alignment horizontal="left" wrapText="1"/>
      <protection/>
    </xf>
    <xf numFmtId="0" fontId="5" fillId="0" borderId="19" xfId="51" applyFont="1" applyBorder="1">
      <alignment/>
      <protection/>
    </xf>
    <xf numFmtId="0" fontId="0" fillId="0" borderId="0" xfId="51" applyBorder="1" applyAlignment="1">
      <alignment wrapText="1"/>
      <protection/>
    </xf>
    <xf numFmtId="0" fontId="1" fillId="0" borderId="0" xfId="51" applyFont="1" applyAlignment="1">
      <alignment horizontal="center"/>
      <protection/>
    </xf>
    <xf numFmtId="0" fontId="5" fillId="0" borderId="10" xfId="51" applyFont="1" applyBorder="1">
      <alignment/>
      <protection/>
    </xf>
    <xf numFmtId="0" fontId="10" fillId="0" borderId="23" xfId="51" applyFont="1" applyBorder="1" applyAlignment="1">
      <alignment horizontal="left" vertical="center" wrapText="1"/>
      <protection/>
    </xf>
    <xf numFmtId="0" fontId="10" fillId="0" borderId="24" xfId="51" applyFont="1" applyBorder="1" applyAlignment="1">
      <alignment horizontal="left" vertical="center" wrapText="1"/>
      <protection/>
    </xf>
    <xf numFmtId="0" fontId="5" fillId="0" borderId="25" xfId="51" applyFont="1" applyFill="1" applyBorder="1">
      <alignment/>
      <protection/>
    </xf>
    <xf numFmtId="0" fontId="11" fillId="0" borderId="0" xfId="0" applyFont="1" applyAlignment="1">
      <alignment/>
    </xf>
    <xf numFmtId="0" fontId="11" fillId="0" borderId="12" xfId="51" applyFont="1" applyFill="1" applyBorder="1" applyAlignment="1">
      <alignment horizontal="center"/>
      <protection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11" fillId="0" borderId="10" xfId="51" applyFont="1" applyBorder="1">
      <alignment/>
      <protection/>
    </xf>
    <xf numFmtId="0" fontId="11" fillId="0" borderId="12" xfId="51" applyFont="1" applyBorder="1" applyAlignment="1">
      <alignment horizontal="center" vertical="center"/>
      <protection/>
    </xf>
    <xf numFmtId="0" fontId="5" fillId="0" borderId="16" xfId="51" applyFont="1" applyBorder="1" applyAlignment="1">
      <alignment vertical="center"/>
      <protection/>
    </xf>
    <xf numFmtId="0" fontId="4" fillId="0" borderId="19" xfId="51" applyFont="1" applyBorder="1">
      <alignment/>
      <protection/>
    </xf>
    <xf numFmtId="0" fontId="10" fillId="0" borderId="27" xfId="51" applyFont="1" applyBorder="1" applyAlignment="1">
      <alignment horizontal="center"/>
      <protection/>
    </xf>
    <xf numFmtId="0" fontId="0" fillId="0" borderId="28" xfId="0" applyBorder="1" applyAlignment="1">
      <alignment/>
    </xf>
    <xf numFmtId="0" fontId="5" fillId="0" borderId="29" xfId="51" applyFont="1" applyBorder="1">
      <alignment/>
      <protection/>
    </xf>
    <xf numFmtId="0" fontId="5" fillId="0" borderId="30" xfId="51" applyFont="1" applyBorder="1">
      <alignment/>
      <protection/>
    </xf>
    <xf numFmtId="0" fontId="5" fillId="0" borderId="26" xfId="51" applyFont="1" applyBorder="1">
      <alignment/>
      <protection/>
    </xf>
    <xf numFmtId="0" fontId="11" fillId="0" borderId="12" xfId="0" applyFont="1" applyBorder="1" applyAlignment="1">
      <alignment horizontal="center"/>
    </xf>
    <xf numFmtId="0" fontId="10" fillId="0" borderId="21" xfId="51" applyFont="1" applyBorder="1" applyAlignment="1">
      <alignment vertical="center" wrapText="1"/>
      <protection/>
    </xf>
    <xf numFmtId="0" fontId="10" fillId="0" borderId="19" xfId="51" applyFont="1" applyBorder="1" applyAlignment="1">
      <alignment vertical="center" wrapText="1"/>
      <protection/>
    </xf>
    <xf numFmtId="0" fontId="10" fillId="0" borderId="15" xfId="0" applyFont="1" applyBorder="1" applyAlignment="1">
      <alignment/>
    </xf>
    <xf numFmtId="0" fontId="10" fillId="0" borderId="31" xfId="0" applyFont="1" applyBorder="1" applyAlignment="1">
      <alignment/>
    </xf>
    <xf numFmtId="0" fontId="0" fillId="0" borderId="23" xfId="0" applyBorder="1" applyAlignment="1">
      <alignment/>
    </xf>
    <xf numFmtId="0" fontId="11" fillId="0" borderId="32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/>
    </xf>
    <xf numFmtId="0" fontId="10" fillId="0" borderId="35" xfId="0" applyFont="1" applyBorder="1" applyAlignment="1">
      <alignment/>
    </xf>
    <xf numFmtId="0" fontId="10" fillId="0" borderId="36" xfId="0" applyFont="1" applyBorder="1" applyAlignment="1">
      <alignment/>
    </xf>
    <xf numFmtId="0" fontId="0" fillId="0" borderId="32" xfId="0" applyBorder="1" applyAlignment="1">
      <alignment/>
    </xf>
    <xf numFmtId="0" fontId="0" fillId="0" borderId="12" xfId="0" applyBorder="1" applyAlignment="1">
      <alignment/>
    </xf>
    <xf numFmtId="0" fontId="0" fillId="0" borderId="33" xfId="0" applyBorder="1" applyAlignment="1">
      <alignment/>
    </xf>
    <xf numFmtId="0" fontId="5" fillId="0" borderId="15" xfId="0" applyFont="1" applyBorder="1" applyAlignment="1">
      <alignment/>
    </xf>
    <xf numFmtId="0" fontId="5" fillId="0" borderId="34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37" xfId="0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10" fillId="33" borderId="12" xfId="51" applyFont="1" applyFill="1" applyBorder="1" applyAlignment="1">
      <alignment horizontal="center"/>
      <protection/>
    </xf>
    <xf numFmtId="0" fontId="11" fillId="33" borderId="16" xfId="51" applyFont="1" applyFill="1" applyBorder="1">
      <alignment/>
      <protection/>
    </xf>
    <xf numFmtId="0" fontId="10" fillId="33" borderId="33" xfId="5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10" fillId="33" borderId="44" xfId="51" applyFont="1" applyFill="1" applyBorder="1" applyAlignment="1">
      <alignment horizontal="center"/>
      <protection/>
    </xf>
    <xf numFmtId="0" fontId="11" fillId="33" borderId="45" xfId="51" applyFont="1" applyFill="1" applyBorder="1">
      <alignment/>
      <protection/>
    </xf>
    <xf numFmtId="0" fontId="0" fillId="33" borderId="11" xfId="51" applyFill="1" applyBorder="1" applyAlignment="1">
      <alignment horizontal="center"/>
      <protection/>
    </xf>
    <xf numFmtId="0" fontId="0" fillId="33" borderId="19" xfId="51" applyFont="1" applyFill="1" applyBorder="1" applyAlignment="1">
      <alignment horizontal="center" vertical="center" textRotation="65" wrapText="1"/>
      <protection/>
    </xf>
    <xf numFmtId="0" fontId="1" fillId="33" borderId="20" xfId="51" applyFont="1" applyFill="1" applyBorder="1" applyAlignment="1">
      <alignment horizontal="center" vertical="center" textRotation="65" wrapText="1"/>
      <protection/>
    </xf>
    <xf numFmtId="0" fontId="10" fillId="0" borderId="15" xfId="0" applyFont="1" applyBorder="1" applyAlignment="1">
      <alignment wrapText="1"/>
    </xf>
    <xf numFmtId="0" fontId="10" fillId="0" borderId="34" xfId="0" applyFont="1" applyBorder="1" applyAlignment="1">
      <alignment wrapText="1"/>
    </xf>
    <xf numFmtId="0" fontId="0" fillId="0" borderId="0" xfId="51" applyFill="1" applyBorder="1">
      <alignment/>
      <protection/>
    </xf>
    <xf numFmtId="0" fontId="5" fillId="0" borderId="13" xfId="51" applyFont="1" applyBorder="1" applyAlignment="1">
      <alignment wrapText="1"/>
      <protection/>
    </xf>
    <xf numFmtId="0" fontId="5" fillId="0" borderId="46" xfId="51" applyFont="1" applyBorder="1" applyAlignment="1">
      <alignment wrapText="1"/>
      <protection/>
    </xf>
    <xf numFmtId="0" fontId="5" fillId="0" borderId="47" xfId="51" applyFont="1" applyBorder="1" applyAlignment="1">
      <alignment wrapText="1"/>
      <protection/>
    </xf>
    <xf numFmtId="0" fontId="5" fillId="0" borderId="37" xfId="51" applyFont="1" applyBorder="1" applyAlignment="1">
      <alignment horizontal="left" wrapText="1"/>
      <protection/>
    </xf>
    <xf numFmtId="0" fontId="5" fillId="0" borderId="13" xfId="51" applyFont="1" applyBorder="1" applyAlignment="1">
      <alignment horizontal="right" wrapText="1"/>
      <protection/>
    </xf>
    <xf numFmtId="0" fontId="5" fillId="0" borderId="46" xfId="51" applyFont="1" applyBorder="1" applyAlignment="1">
      <alignment horizontal="right" wrapText="1"/>
      <protection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10" fillId="33" borderId="47" xfId="51" applyFont="1" applyFill="1" applyBorder="1">
      <alignment/>
      <protection/>
    </xf>
    <xf numFmtId="0" fontId="10" fillId="33" borderId="37" xfId="51" applyFont="1" applyFill="1" applyBorder="1" applyAlignment="1">
      <alignment vertical="center"/>
      <protection/>
    </xf>
    <xf numFmtId="0" fontId="1" fillId="33" borderId="48" xfId="51" applyFont="1" applyFill="1" applyBorder="1" applyAlignment="1">
      <alignment wrapText="1"/>
      <protection/>
    </xf>
    <xf numFmtId="0" fontId="1" fillId="33" borderId="49" xfId="51" applyFont="1" applyFill="1" applyBorder="1" applyAlignment="1">
      <alignment wrapText="1"/>
      <protection/>
    </xf>
    <xf numFmtId="0" fontId="0" fillId="33" borderId="39" xfId="51" applyFill="1" applyBorder="1" applyAlignment="1">
      <alignment wrapText="1"/>
      <protection/>
    </xf>
    <xf numFmtId="0" fontId="0" fillId="33" borderId="50" xfId="51" applyFill="1" applyBorder="1" applyAlignment="1">
      <alignment wrapText="1"/>
      <protection/>
    </xf>
    <xf numFmtId="0" fontId="1" fillId="33" borderId="41" xfId="51" applyFont="1" applyFill="1" applyBorder="1" applyAlignment="1">
      <alignment wrapText="1"/>
      <protection/>
    </xf>
    <xf numFmtId="0" fontId="0" fillId="33" borderId="41" xfId="51" applyFill="1" applyBorder="1">
      <alignment/>
      <protection/>
    </xf>
    <xf numFmtId="0" fontId="0" fillId="33" borderId="51" xfId="51" applyFill="1" applyBorder="1" applyAlignment="1">
      <alignment wrapText="1"/>
      <protection/>
    </xf>
    <xf numFmtId="0" fontId="5" fillId="0" borderId="13" xfId="51" applyFont="1" applyBorder="1" applyAlignment="1">
      <alignment vertical="center" wrapText="1"/>
      <protection/>
    </xf>
    <xf numFmtId="0" fontId="11" fillId="0" borderId="52" xfId="51" applyFont="1" applyBorder="1" applyAlignment="1">
      <alignment vertical="center"/>
      <protection/>
    </xf>
    <xf numFmtId="0" fontId="9" fillId="0" borderId="53" xfId="51" applyFont="1" applyFill="1" applyBorder="1" applyAlignment="1">
      <alignment textRotation="68" wrapText="1"/>
      <protection/>
    </xf>
    <xf numFmtId="0" fontId="1" fillId="0" borderId="54" xfId="51" applyFont="1" applyFill="1" applyBorder="1" applyAlignment="1">
      <alignment horizontal="center" textRotation="68"/>
      <protection/>
    </xf>
    <xf numFmtId="0" fontId="9" fillId="0" borderId="53" xfId="51" applyFont="1" applyFill="1" applyBorder="1" applyAlignment="1">
      <alignment horizontal="center" vertical="center" textRotation="68" wrapText="1"/>
      <protection/>
    </xf>
    <xf numFmtId="0" fontId="10" fillId="0" borderId="55" xfId="51" applyFont="1" applyBorder="1" applyAlignment="1">
      <alignment horizontal="left" wrapText="1"/>
      <protection/>
    </xf>
    <xf numFmtId="0" fontId="0" fillId="0" borderId="53" xfId="51" applyFont="1" applyBorder="1" applyAlignment="1">
      <alignment horizontal="center" vertical="center" textRotation="65" wrapText="1"/>
      <protection/>
    </xf>
    <xf numFmtId="0" fontId="8" fillId="0" borderId="53" xfId="51" applyFont="1" applyBorder="1" applyAlignment="1">
      <alignment horizontal="center" vertical="center" textRotation="65" wrapText="1"/>
      <protection/>
    </xf>
    <xf numFmtId="0" fontId="1" fillId="0" borderId="54" xfId="51" applyFont="1" applyBorder="1" applyAlignment="1">
      <alignment horizontal="center" vertical="center" textRotation="65" wrapText="1"/>
      <protection/>
    </xf>
    <xf numFmtId="0" fontId="10" fillId="0" borderId="56" xfId="51" applyFont="1" applyBorder="1" applyAlignment="1">
      <alignment wrapText="1"/>
      <protection/>
    </xf>
    <xf numFmtId="0" fontId="5" fillId="0" borderId="46" xfId="51" applyFont="1" applyBorder="1" applyAlignment="1">
      <alignment vertical="center" wrapText="1"/>
      <protection/>
    </xf>
    <xf numFmtId="0" fontId="9" fillId="0" borderId="57" xfId="51" applyFont="1" applyFill="1" applyBorder="1" applyAlignment="1">
      <alignment textRotation="68" wrapText="1"/>
      <protection/>
    </xf>
    <xf numFmtId="0" fontId="9" fillId="0" borderId="58" xfId="51" applyFont="1" applyFill="1" applyBorder="1" applyAlignment="1">
      <alignment textRotation="68" wrapText="1"/>
      <protection/>
    </xf>
    <xf numFmtId="0" fontId="1" fillId="0" borderId="59" xfId="51" applyFont="1" applyFill="1" applyBorder="1" applyAlignment="1">
      <alignment horizontal="center" textRotation="68"/>
      <protection/>
    </xf>
    <xf numFmtId="0" fontId="5" fillId="0" borderId="45" xfId="51" applyFont="1" applyBorder="1">
      <alignment/>
      <protection/>
    </xf>
    <xf numFmtId="0" fontId="12" fillId="0" borderId="60" xfId="51" applyFont="1" applyFill="1" applyBorder="1" applyAlignment="1">
      <alignment horizontal="center" vertical="center" textRotation="68" wrapText="1"/>
      <protection/>
    </xf>
    <xf numFmtId="0" fontId="9" fillId="0" borderId="58" xfId="51" applyFont="1" applyFill="1" applyBorder="1" applyAlignment="1">
      <alignment horizontal="center" vertical="center" textRotation="68" wrapText="1"/>
      <protection/>
    </xf>
    <xf numFmtId="0" fontId="11" fillId="0" borderId="47" xfId="51" applyFont="1" applyBorder="1">
      <alignment/>
      <protection/>
    </xf>
    <xf numFmtId="0" fontId="11" fillId="0" borderId="45" xfId="51" applyFont="1" applyBorder="1">
      <alignment/>
      <protection/>
    </xf>
    <xf numFmtId="0" fontId="0" fillId="0" borderId="61" xfId="51" applyFont="1" applyBorder="1" applyAlignment="1">
      <alignment vertical="center" wrapText="1"/>
      <protection/>
    </xf>
    <xf numFmtId="0" fontId="11" fillId="0" borderId="15" xfId="51" applyFont="1" applyBorder="1" applyAlignment="1">
      <alignment horizontal="left" vertical="center"/>
      <protection/>
    </xf>
    <xf numFmtId="0" fontId="11" fillId="0" borderId="15" xfId="51" applyFont="1" applyBorder="1" applyAlignment="1" applyProtection="1">
      <alignment horizontal="left" vertical="center"/>
      <protection locked="0"/>
    </xf>
    <xf numFmtId="0" fontId="11" fillId="0" borderId="52" xfId="51" applyFont="1" applyBorder="1" applyAlignment="1" applyProtection="1">
      <alignment horizontal="left" vertical="center"/>
      <protection locked="0"/>
    </xf>
    <xf numFmtId="0" fontId="11" fillId="0" borderId="52" xfId="51" applyFont="1" applyBorder="1" applyAlignment="1">
      <alignment horizontal="left" vertical="center"/>
      <protection/>
    </xf>
    <xf numFmtId="0" fontId="11" fillId="0" borderId="34" xfId="51" applyFont="1" applyBorder="1" applyAlignment="1">
      <alignment horizontal="left" vertical="center"/>
      <protection/>
    </xf>
    <xf numFmtId="0" fontId="11" fillId="0" borderId="15" xfId="51" applyFont="1" applyBorder="1" applyAlignment="1">
      <alignment/>
      <protection/>
    </xf>
    <xf numFmtId="0" fontId="11" fillId="0" borderId="15" xfId="0" applyFont="1" applyBorder="1" applyAlignment="1">
      <alignment vertical="center"/>
    </xf>
    <xf numFmtId="0" fontId="11" fillId="0" borderId="15" xfId="51" applyFont="1" applyBorder="1" applyAlignment="1" quotePrefix="1">
      <alignment horizontal="left" vertical="center"/>
      <protection/>
    </xf>
    <xf numFmtId="0" fontId="11" fillId="0" borderId="15" xfId="51" applyFont="1" applyBorder="1" applyAlignment="1" quotePrefix="1">
      <alignment vertical="center"/>
      <protection/>
    </xf>
    <xf numFmtId="0" fontId="10" fillId="33" borderId="13" xfId="51" applyFont="1" applyFill="1" applyBorder="1" applyAlignment="1">
      <alignment/>
      <protection/>
    </xf>
    <xf numFmtId="0" fontId="10" fillId="33" borderId="13" xfId="51" applyFont="1" applyFill="1" applyBorder="1" applyAlignment="1">
      <alignment horizontal="left"/>
      <protection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24" xfId="51" applyFont="1" applyFill="1" applyBorder="1" applyAlignment="1">
      <alignment wrapText="1"/>
      <protection/>
    </xf>
    <xf numFmtId="0" fontId="5" fillId="0" borderId="47" xfId="51" applyFont="1" applyFill="1" applyBorder="1" applyAlignment="1">
      <alignment wrapText="1"/>
      <protection/>
    </xf>
    <xf numFmtId="0" fontId="5" fillId="0" borderId="15" xfId="51" applyFont="1" applyFill="1" applyBorder="1" applyAlignment="1">
      <alignment wrapText="1"/>
      <protection/>
    </xf>
    <xf numFmtId="0" fontId="5" fillId="0" borderId="13" xfId="51" applyFont="1" applyFill="1" applyBorder="1" applyAlignment="1">
      <alignment wrapText="1"/>
      <protection/>
    </xf>
    <xf numFmtId="0" fontId="5" fillId="0" borderId="34" xfId="51" applyFont="1" applyFill="1" applyBorder="1" applyAlignment="1">
      <alignment wrapText="1"/>
      <protection/>
    </xf>
    <xf numFmtId="0" fontId="5" fillId="0" borderId="37" xfId="51" applyFont="1" applyFill="1" applyBorder="1" applyAlignment="1">
      <alignment wrapText="1"/>
      <protection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31" xfId="0" applyFont="1" applyBorder="1" applyAlignment="1">
      <alignment horizontal="left"/>
    </xf>
    <xf numFmtId="0" fontId="10" fillId="0" borderId="15" xfId="0" applyFont="1" applyBorder="1" applyAlignment="1">
      <alignment horizontal="left" wrapText="1"/>
    </xf>
    <xf numFmtId="0" fontId="10" fillId="0" borderId="34" xfId="0" applyFont="1" applyBorder="1" applyAlignment="1">
      <alignment horizontal="left" wrapText="1"/>
    </xf>
    <xf numFmtId="0" fontId="11" fillId="1" borderId="62" xfId="51" applyFont="1" applyFill="1" applyBorder="1" applyAlignment="1">
      <alignment horizontal="center"/>
      <protection/>
    </xf>
    <xf numFmtId="0" fontId="11" fillId="1" borderId="38" xfId="0" applyFont="1" applyFill="1" applyBorder="1" applyAlignment="1">
      <alignment vertical="center" wrapText="1"/>
    </xf>
    <xf numFmtId="0" fontId="5" fillId="1" borderId="38" xfId="51" applyFont="1" applyFill="1" applyBorder="1" applyAlignment="1">
      <alignment wrapText="1"/>
      <protection/>
    </xf>
    <xf numFmtId="0" fontId="5" fillId="1" borderId="63" xfId="51" applyFont="1" applyFill="1" applyBorder="1">
      <alignment/>
      <protection/>
    </xf>
    <xf numFmtId="0" fontId="11" fillId="1" borderId="22" xfId="51" applyFont="1" applyFill="1" applyBorder="1" applyAlignment="1">
      <alignment horizontal="center"/>
      <protection/>
    </xf>
    <xf numFmtId="0" fontId="11" fillId="1" borderId="21" xfId="51" applyFont="1" applyFill="1" applyBorder="1" applyAlignment="1">
      <alignment vertical="center" wrapText="1"/>
      <protection/>
    </xf>
    <xf numFmtId="0" fontId="5" fillId="1" borderId="21" xfId="51" applyFont="1" applyFill="1" applyBorder="1">
      <alignment/>
      <protection/>
    </xf>
    <xf numFmtId="0" fontId="0" fillId="1" borderId="64" xfId="51" applyFill="1" applyBorder="1">
      <alignment/>
      <protection/>
    </xf>
    <xf numFmtId="0" fontId="1" fillId="1" borderId="47" xfId="51" applyFont="1" applyFill="1" applyBorder="1" applyAlignment="1">
      <alignment wrapText="1"/>
      <protection/>
    </xf>
    <xf numFmtId="0" fontId="1" fillId="1" borderId="65" xfId="51" applyFont="1" applyFill="1" applyBorder="1" applyAlignment="1">
      <alignment wrapText="1"/>
      <protection/>
    </xf>
    <xf numFmtId="0" fontId="0" fillId="1" borderId="25" xfId="51" applyFill="1" applyBorder="1">
      <alignment/>
      <protection/>
    </xf>
    <xf numFmtId="0" fontId="1" fillId="1" borderId="61" xfId="51" applyFont="1" applyFill="1" applyBorder="1" applyAlignment="1">
      <alignment wrapText="1"/>
      <protection/>
    </xf>
    <xf numFmtId="0" fontId="1" fillId="1" borderId="48" xfId="51" applyFont="1" applyFill="1" applyBorder="1" applyAlignment="1">
      <alignment wrapText="1"/>
      <protection/>
    </xf>
    <xf numFmtId="0" fontId="0" fillId="1" borderId="66" xfId="51" applyFill="1" applyBorder="1">
      <alignment/>
      <protection/>
    </xf>
    <xf numFmtId="0" fontId="1" fillId="1" borderId="62" xfId="51" applyFont="1" applyFill="1" applyBorder="1" applyAlignment="1">
      <alignment wrapText="1"/>
      <protection/>
    </xf>
    <xf numFmtId="0" fontId="1" fillId="1" borderId="38" xfId="51" applyFont="1" applyFill="1" applyBorder="1" applyAlignment="1">
      <alignment wrapText="1"/>
      <protection/>
    </xf>
    <xf numFmtId="0" fontId="0" fillId="1" borderId="38" xfId="51" applyFill="1" applyBorder="1">
      <alignment/>
      <protection/>
    </xf>
    <xf numFmtId="0" fontId="0" fillId="1" borderId="38" xfId="51" applyFill="1" applyBorder="1" applyAlignment="1">
      <alignment wrapText="1"/>
      <protection/>
    </xf>
    <xf numFmtId="0" fontId="5" fillId="1" borderId="30" xfId="51" applyFont="1" applyFill="1" applyBorder="1">
      <alignment/>
      <protection/>
    </xf>
    <xf numFmtId="0" fontId="0" fillId="1" borderId="49" xfId="51" applyFill="1" applyBorder="1">
      <alignment/>
      <protection/>
    </xf>
    <xf numFmtId="0" fontId="11" fillId="0" borderId="44" xfId="51" applyFont="1" applyBorder="1" applyAlignment="1">
      <alignment horizontal="center"/>
      <protection/>
    </xf>
    <xf numFmtId="0" fontId="11" fillId="0" borderId="24" xfId="51" applyFont="1" applyBorder="1" applyAlignment="1">
      <alignment vertical="center"/>
      <protection/>
    </xf>
    <xf numFmtId="0" fontId="10" fillId="0" borderId="67" xfId="51" applyFont="1" applyBorder="1" applyAlignment="1">
      <alignment horizontal="center"/>
      <protection/>
    </xf>
    <xf numFmtId="0" fontId="10" fillId="0" borderId="55" xfId="51" applyFont="1" applyBorder="1">
      <alignment/>
      <protection/>
    </xf>
    <xf numFmtId="0" fontId="4" fillId="0" borderId="24" xfId="0" applyFont="1" applyBorder="1" applyAlignment="1">
      <alignment wrapText="1"/>
    </xf>
    <xf numFmtId="0" fontId="5" fillId="1" borderId="47" xfId="51" applyFont="1" applyFill="1" applyBorder="1" applyAlignment="1">
      <alignment vertical="center" wrapText="1"/>
      <protection/>
    </xf>
    <xf numFmtId="0" fontId="5" fillId="1" borderId="65" xfId="51" applyFont="1" applyFill="1" applyBorder="1" applyAlignment="1">
      <alignment vertical="center" wrapText="1"/>
      <protection/>
    </xf>
    <xf numFmtId="0" fontId="5" fillId="1" borderId="68" xfId="51" applyFont="1" applyFill="1" applyBorder="1" applyAlignment="1">
      <alignment vertical="center"/>
      <protection/>
    </xf>
    <xf numFmtId="0" fontId="4" fillId="0" borderId="67" xfId="51" applyFont="1" applyBorder="1" applyAlignment="1">
      <alignment horizontal="center"/>
      <protection/>
    </xf>
    <xf numFmtId="0" fontId="10" fillId="0" borderId="55" xfId="51" applyFont="1" applyBorder="1" applyAlignment="1">
      <alignment wrapText="1"/>
      <protection/>
    </xf>
    <xf numFmtId="0" fontId="0" fillId="0" borderId="44" xfId="0" applyBorder="1" applyAlignment="1">
      <alignment/>
    </xf>
    <xf numFmtId="0" fontId="11" fillId="0" borderId="47" xfId="0" applyFont="1" applyBorder="1" applyAlignment="1">
      <alignment/>
    </xf>
    <xf numFmtId="0" fontId="0" fillId="0" borderId="65" xfId="0" applyBorder="1" applyAlignment="1">
      <alignment/>
    </xf>
    <xf numFmtId="0" fontId="0" fillId="0" borderId="69" xfId="0" applyBorder="1" applyAlignment="1">
      <alignment/>
    </xf>
    <xf numFmtId="0" fontId="5" fillId="0" borderId="24" xfId="0" applyFont="1" applyBorder="1" applyAlignment="1">
      <alignment/>
    </xf>
    <xf numFmtId="0" fontId="5" fillId="0" borderId="70" xfId="0" applyFont="1" applyBorder="1" applyAlignment="1">
      <alignment/>
    </xf>
    <xf numFmtId="0" fontId="10" fillId="0" borderId="67" xfId="0" applyFont="1" applyBorder="1" applyAlignment="1">
      <alignment horizontal="center"/>
    </xf>
    <xf numFmtId="0" fontId="4" fillId="0" borderId="71" xfId="0" applyFont="1" applyBorder="1" applyAlignment="1">
      <alignment/>
    </xf>
    <xf numFmtId="0" fontId="15" fillId="0" borderId="71" xfId="0" applyFont="1" applyBorder="1" applyAlignment="1">
      <alignment/>
    </xf>
    <xf numFmtId="0" fontId="15" fillId="0" borderId="72" xfId="0" applyFont="1" applyBorder="1" applyAlignment="1">
      <alignment/>
    </xf>
    <xf numFmtId="0" fontId="5" fillId="0" borderId="70" xfId="0" applyFont="1" applyBorder="1" applyAlignment="1">
      <alignment horizontal="center"/>
    </xf>
    <xf numFmtId="0" fontId="5" fillId="0" borderId="13" xfId="51" applyFont="1" applyBorder="1" applyAlignment="1" quotePrefix="1">
      <alignment wrapText="1"/>
      <protection/>
    </xf>
    <xf numFmtId="0" fontId="5" fillId="0" borderId="46" xfId="51" applyFont="1" applyBorder="1" applyAlignment="1" quotePrefix="1">
      <alignment wrapText="1"/>
      <protection/>
    </xf>
    <xf numFmtId="0" fontId="16" fillId="0" borderId="0" xfId="0" applyFont="1" applyAlignment="1">
      <alignment/>
    </xf>
    <xf numFmtId="0" fontId="11" fillId="0" borderId="35" xfId="0" applyFont="1" applyBorder="1" applyAlignment="1">
      <alignment/>
    </xf>
    <xf numFmtId="0" fontId="11" fillId="0" borderId="36" xfId="0" applyFont="1" applyBorder="1" applyAlignment="1">
      <alignment/>
    </xf>
    <xf numFmtId="0" fontId="0" fillId="0" borderId="0" xfId="0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33" xfId="0" applyFont="1" applyBorder="1" applyAlignment="1">
      <alignment horizontal="left"/>
    </xf>
    <xf numFmtId="0" fontId="16" fillId="0" borderId="28" xfId="0" applyFont="1" applyBorder="1" applyAlignment="1">
      <alignment/>
    </xf>
    <xf numFmtId="0" fontId="11" fillId="0" borderId="66" xfId="0" applyFont="1" applyBorder="1" applyAlignment="1">
      <alignment/>
    </xf>
    <xf numFmtId="0" fontId="0" fillId="0" borderId="15" xfId="0" applyBorder="1" applyAlignment="1">
      <alignment/>
    </xf>
    <xf numFmtId="0" fontId="11" fillId="0" borderId="0" xfId="0" applyFont="1" applyBorder="1" applyAlignment="1">
      <alignment/>
    </xf>
    <xf numFmtId="0" fontId="0" fillId="0" borderId="34" xfId="0" applyBorder="1" applyAlignment="1">
      <alignment/>
    </xf>
    <xf numFmtId="0" fontId="10" fillId="0" borderId="44" xfId="0" applyFont="1" applyBorder="1" applyAlignment="1">
      <alignment horizontal="center"/>
    </xf>
    <xf numFmtId="0" fontId="10" fillId="0" borderId="24" xfId="0" applyFont="1" applyBorder="1" applyAlignment="1">
      <alignment horizontal="left" wrapText="1"/>
    </xf>
    <xf numFmtId="0" fontId="10" fillId="0" borderId="70" xfId="0" applyFont="1" applyBorder="1" applyAlignment="1">
      <alignment horizontal="right"/>
    </xf>
    <xf numFmtId="0" fontId="10" fillId="0" borderId="67" xfId="0" applyFont="1" applyBorder="1" applyAlignment="1">
      <alignment horizontal="left"/>
    </xf>
    <xf numFmtId="0" fontId="0" fillId="0" borderId="71" xfId="0" applyBorder="1" applyAlignment="1">
      <alignment horizontal="left"/>
    </xf>
    <xf numFmtId="0" fontId="11" fillId="0" borderId="72" xfId="0" applyFont="1" applyBorder="1" applyAlignment="1">
      <alignment horizontal="left"/>
    </xf>
    <xf numFmtId="0" fontId="11" fillId="0" borderId="0" xfId="51" applyFont="1" applyFill="1" applyBorder="1">
      <alignment/>
      <protection/>
    </xf>
    <xf numFmtId="0" fontId="10" fillId="33" borderId="19" xfId="51" applyFont="1" applyFill="1" applyBorder="1" applyAlignment="1">
      <alignment vertical="center"/>
      <protection/>
    </xf>
    <xf numFmtId="0" fontId="11" fillId="33" borderId="18" xfId="51" applyFont="1" applyFill="1" applyBorder="1">
      <alignment/>
      <protection/>
    </xf>
    <xf numFmtId="0" fontId="10" fillId="0" borderId="73" xfId="0" applyFont="1" applyBorder="1" applyAlignment="1">
      <alignment horizontal="right"/>
    </xf>
    <xf numFmtId="0" fontId="10" fillId="33" borderId="13" xfId="51" applyFont="1" applyFill="1" applyBorder="1" applyAlignment="1">
      <alignment vertical="center"/>
      <protection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left" indent="7"/>
    </xf>
    <xf numFmtId="0" fontId="20" fillId="0" borderId="0" xfId="0" applyFont="1" applyAlignment="1">
      <alignment horizontal="left" indent="7"/>
    </xf>
    <xf numFmtId="0" fontId="24" fillId="0" borderId="0" xfId="0" applyFont="1" applyAlignment="1">
      <alignment/>
    </xf>
    <xf numFmtId="0" fontId="26" fillId="0" borderId="0" xfId="0" applyFont="1" applyAlignment="1">
      <alignment wrapText="1"/>
    </xf>
    <xf numFmtId="0" fontId="25" fillId="0" borderId="0" xfId="0" applyFont="1" applyAlignment="1">
      <alignment/>
    </xf>
    <xf numFmtId="0" fontId="27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24" fillId="0" borderId="0" xfId="0" applyFont="1" applyAlignment="1">
      <alignment horizontal="left" vertical="top"/>
    </xf>
    <xf numFmtId="0" fontId="18" fillId="0" borderId="0" xfId="0" applyFont="1" applyAlignment="1">
      <alignment horizontal="left" vertical="top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5" fillId="0" borderId="15" xfId="51" applyFont="1" applyBorder="1" applyAlignment="1">
      <alignment wrapText="1"/>
      <protection/>
    </xf>
    <xf numFmtId="0" fontId="5" fillId="0" borderId="35" xfId="51" applyFont="1" applyBorder="1" applyAlignment="1">
      <alignment wrapText="1"/>
      <protection/>
    </xf>
    <xf numFmtId="0" fontId="5" fillId="0" borderId="34" xfId="51" applyFont="1" applyBorder="1" applyAlignment="1">
      <alignment horizontal="left" wrapText="1"/>
      <protection/>
    </xf>
    <xf numFmtId="0" fontId="5" fillId="0" borderId="36" xfId="51" applyFont="1" applyBorder="1" applyAlignment="1">
      <alignment horizontal="left" wrapText="1"/>
      <protection/>
    </xf>
    <xf numFmtId="0" fontId="33" fillId="0" borderId="0" xfId="0" applyFont="1" applyAlignment="1">
      <alignment/>
    </xf>
    <xf numFmtId="0" fontId="26" fillId="0" borderId="0" xfId="0" applyFont="1" applyAlignment="1">
      <alignment wrapText="1"/>
    </xf>
    <xf numFmtId="0" fontId="15" fillId="1" borderId="55" xfId="0" applyFont="1" applyFill="1" applyBorder="1" applyAlignment="1">
      <alignment horizontal="center"/>
    </xf>
    <xf numFmtId="0" fontId="15" fillId="1" borderId="19" xfId="0" applyFont="1" applyFill="1" applyBorder="1" applyAlignment="1">
      <alignment horizontal="center"/>
    </xf>
    <xf numFmtId="0" fontId="15" fillId="1" borderId="74" xfId="0" applyFont="1" applyFill="1" applyBorder="1" applyAlignment="1">
      <alignment horizontal="center"/>
    </xf>
  </cellXfs>
  <cellStyles count="50">
    <cellStyle name="Normal" xfId="0"/>
    <cellStyle name="20 % - Farve 1" xfId="15"/>
    <cellStyle name="20 % - Farve 2" xfId="16"/>
    <cellStyle name="20 % - Farve 3" xfId="17"/>
    <cellStyle name="20 % - Farve 4" xfId="18"/>
    <cellStyle name="20 % - Farve 5" xfId="19"/>
    <cellStyle name="20 % - Farve 6" xfId="20"/>
    <cellStyle name="40 % - Farve 1" xfId="21"/>
    <cellStyle name="40 % - Farve 2" xfId="22"/>
    <cellStyle name="40 % - Farve 3" xfId="23"/>
    <cellStyle name="40 % - Farve 4" xfId="24"/>
    <cellStyle name="40 % - Farve 5" xfId="25"/>
    <cellStyle name="40 % - Farve 6" xfId="26"/>
    <cellStyle name="60 % - Farve 1" xfId="27"/>
    <cellStyle name="60 % - Farve 2" xfId="28"/>
    <cellStyle name="60 % - Farve 3" xfId="29"/>
    <cellStyle name="60 % - Farve 4" xfId="30"/>
    <cellStyle name="60 % - Farve 5" xfId="31"/>
    <cellStyle name="60 % - Farve 6" xfId="32"/>
    <cellStyle name="Advarselstekst" xfId="33"/>
    <cellStyle name="Bemærk!" xfId="34"/>
    <cellStyle name="Beregning" xfId="35"/>
    <cellStyle name="Followed Hyperlink" xfId="36"/>
    <cellStyle name="Farve 1" xfId="37"/>
    <cellStyle name="Farve 2" xfId="38"/>
    <cellStyle name="Farve 3" xfId="39"/>
    <cellStyle name="Farve 4" xfId="40"/>
    <cellStyle name="Farve 5" xfId="41"/>
    <cellStyle name="Farve 6" xfId="42"/>
    <cellStyle name="Forklarende tekst" xfId="43"/>
    <cellStyle name="God" xfId="44"/>
    <cellStyle name="Hyperlink" xfId="45"/>
    <cellStyle name="Input" xfId="46"/>
    <cellStyle name="Comma" xfId="47"/>
    <cellStyle name="Comma [0]" xfId="48"/>
    <cellStyle name="Kontroller celle" xfId="49"/>
    <cellStyle name="Neutral" xfId="50"/>
    <cellStyle name="Normal_ledspørg13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  <cellStyle name="Currency [0]" xfId="63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Kontur skema 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5"/>
          <c:y val="0.24375"/>
          <c:w val="0.52525"/>
          <c:h val="0.526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(master)'!$W$48:$W$54</c:f>
              <c:strCache/>
            </c:strRef>
          </c:cat>
          <c:val>
            <c:numRef>
              <c:f>'Spg.skema (master)'!$X$48:$X$54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(master)'!$W$48:$W$54</c:f>
              <c:strCache/>
            </c:strRef>
          </c:cat>
          <c:val>
            <c:numRef>
              <c:f>'Spg.skema (master)'!$Y$48:$Y$54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(master)'!$W$48:$W$54</c:f>
              <c:strCache/>
            </c:strRef>
          </c:cat>
          <c:val>
            <c:numRef>
              <c:f>'Spg.skema (master)'!$Z$48:$Z$54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(master)'!$W$48:$W$54</c:f>
              <c:strCache/>
            </c:strRef>
          </c:cat>
          <c:val>
            <c:numRef>
              <c:f>'Spg.skema (master)'!$AA$48:$AA$54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(master)'!$W$48:$W$54</c:f>
              <c:strCache/>
            </c:strRef>
          </c:cat>
          <c:val>
            <c:numRef>
              <c:f>'Spg.skema (master)'!$AB$48:$AB$54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(master)'!$W$48:$W$54</c:f>
              <c:strCache/>
            </c:strRef>
          </c:cat>
          <c:val>
            <c:numRef>
              <c:f>'Spg.skema (master)'!$AC$48:$AC$54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(master)'!$W$48:$W$54</c:f>
              <c:strCache/>
            </c:strRef>
          </c:cat>
          <c:val>
            <c:numRef>
              <c:f>'Spg.skema (master)'!$AD$48:$AD$54</c:f>
              <c:numCache/>
            </c:numRef>
          </c:val>
        </c:ser>
        <c:axId val="47005443"/>
        <c:axId val="20395804"/>
      </c:radarChart>
      <c:catAx>
        <c:axId val="47005443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20395804"/>
        <c:crosses val="autoZero"/>
        <c:auto val="0"/>
        <c:lblOffset val="100"/>
        <c:tickLblSkip val="1"/>
        <c:noMultiLvlLbl val="0"/>
      </c:catAx>
      <c:valAx>
        <c:axId val="20395804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70054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Kontur skema 3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75"/>
          <c:y val="0.257"/>
          <c:w val="0.51825"/>
          <c:h val="0.497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(3)'!$W$48:$W$54</c:f>
              <c:strCache/>
            </c:strRef>
          </c:cat>
          <c:val>
            <c:numRef>
              <c:f>'Spg.skema (3)'!$X$48:$X$54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(3)'!$W$48:$W$54</c:f>
              <c:strCache/>
            </c:strRef>
          </c:cat>
          <c:val>
            <c:numRef>
              <c:f>'Spg.skema (3)'!$Y$48:$Y$54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(3)'!$W$48:$W$54</c:f>
              <c:strCache/>
            </c:strRef>
          </c:cat>
          <c:val>
            <c:numRef>
              <c:f>'Spg.skema (3)'!$Z$48:$Z$54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(3)'!$W$48:$W$54</c:f>
              <c:strCache/>
            </c:strRef>
          </c:cat>
          <c:val>
            <c:numRef>
              <c:f>'Spg.skema (3)'!$AA$48:$AA$54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(3)'!$W$48:$W$54</c:f>
              <c:strCache/>
            </c:strRef>
          </c:cat>
          <c:val>
            <c:numRef>
              <c:f>'Spg.skema (3)'!$AB$48:$AB$54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(3)'!$W$48:$W$54</c:f>
              <c:strCache/>
            </c:strRef>
          </c:cat>
          <c:val>
            <c:numRef>
              <c:f>'Spg.skema (3)'!$AC$48:$AC$54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(3)'!$W$48:$W$54</c:f>
              <c:strCache/>
            </c:strRef>
          </c:cat>
          <c:val>
            <c:numRef>
              <c:f>'Spg.skema (3)'!$AD$48:$AD$54</c:f>
              <c:numCache/>
            </c:numRef>
          </c:val>
        </c:ser>
        <c:axId val="57801805"/>
        <c:axId val="50454198"/>
      </c:radarChart>
      <c:catAx>
        <c:axId val="5780180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50454198"/>
        <c:crosses val="autoZero"/>
        <c:auto val="0"/>
        <c:lblOffset val="100"/>
        <c:tickLblSkip val="1"/>
        <c:noMultiLvlLbl val="0"/>
      </c:catAx>
      <c:valAx>
        <c:axId val="50454198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578018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3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45"/>
          <c:y val="0.19375"/>
          <c:w val="0.56675"/>
          <c:h val="0.64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(3)'!$B$2:$B$8</c:f>
              <c:strCache/>
            </c:strRef>
          </c:cat>
          <c:val>
            <c:numRef>
              <c:f>'Sammentæl (3)'!$C$2:$C$8</c:f>
              <c:numCache/>
            </c:numRef>
          </c:val>
        </c:ser>
        <c:axId val="51434599"/>
        <c:axId val="60258208"/>
      </c:radarChart>
      <c:catAx>
        <c:axId val="5143459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60258208"/>
        <c:crosses val="autoZero"/>
        <c:auto val="0"/>
        <c:lblOffset val="100"/>
        <c:tickLblSkip val="1"/>
        <c:noMultiLvlLbl val="0"/>
      </c:catAx>
      <c:valAx>
        <c:axId val="60258208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434599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525"/>
          <c:y val="0.20525"/>
          <c:w val="0.5375"/>
          <c:h val="0.6077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(3)'!$F$2:$F$8</c:f>
              <c:strCache/>
            </c:strRef>
          </c:cat>
          <c:val>
            <c:numRef>
              <c:f>'Sammentæl (3)'!$G$2:$G$8</c:f>
              <c:numCache/>
            </c:numRef>
          </c:val>
        </c:ser>
        <c:axId val="5452961"/>
        <c:axId val="49076650"/>
      </c:radarChart>
      <c:catAx>
        <c:axId val="545296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076650"/>
        <c:crosses val="autoZero"/>
        <c:auto val="0"/>
        <c:lblOffset val="100"/>
        <c:tickLblSkip val="1"/>
        <c:noMultiLvlLbl val="0"/>
      </c:catAx>
      <c:valAx>
        <c:axId val="490766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529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Kontur skema 4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475"/>
          <c:y val="0.243"/>
          <c:w val="0.55025"/>
          <c:h val="0.523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(4)'!$W$48:$W$54</c:f>
              <c:strCache/>
            </c:strRef>
          </c:cat>
          <c:val>
            <c:numRef>
              <c:f>'Spg.skema (4)'!$X$48:$X$54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(4)'!$W$48:$W$54</c:f>
              <c:strCache/>
            </c:strRef>
          </c:cat>
          <c:val>
            <c:numRef>
              <c:f>'Spg.skema (4)'!$Y$48:$Y$54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(4)'!$W$48:$W$54</c:f>
              <c:strCache/>
            </c:strRef>
          </c:cat>
          <c:val>
            <c:numRef>
              <c:f>'Spg.skema (4)'!$Z$48:$Z$54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(4)'!$W$48:$W$54</c:f>
              <c:strCache/>
            </c:strRef>
          </c:cat>
          <c:val>
            <c:numRef>
              <c:f>'Spg.skema (4)'!$AA$48:$AA$54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(4)'!$W$48:$W$54</c:f>
              <c:strCache/>
            </c:strRef>
          </c:cat>
          <c:val>
            <c:numRef>
              <c:f>'Spg.skema (4)'!$AB$48:$AB$54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(4)'!$W$48:$W$54</c:f>
              <c:strCache/>
            </c:strRef>
          </c:cat>
          <c:val>
            <c:numRef>
              <c:f>'Spg.skema (4)'!$AC$48:$AC$54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(4)'!$W$48:$W$54</c:f>
              <c:strCache/>
            </c:strRef>
          </c:cat>
          <c:val>
            <c:numRef>
              <c:f>'Spg.skema (4)'!$AD$48:$AD$54</c:f>
              <c:numCache/>
            </c:numRef>
          </c:val>
        </c:ser>
        <c:axId val="39036667"/>
        <c:axId val="15785684"/>
      </c:radarChart>
      <c:catAx>
        <c:axId val="3903666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5785684"/>
        <c:crosses val="autoZero"/>
        <c:auto val="0"/>
        <c:lblOffset val="100"/>
        <c:tickLblSkip val="1"/>
        <c:noMultiLvlLbl val="0"/>
      </c:catAx>
      <c:valAx>
        <c:axId val="15785684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90366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4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45"/>
          <c:y val="0.19375"/>
          <c:w val="0.56675"/>
          <c:h val="0.64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(4)'!$B$2:$B$8</c:f>
              <c:strCache/>
            </c:strRef>
          </c:cat>
          <c:val>
            <c:numRef>
              <c:f>'Sammentæl (4)'!$C$2:$C$8</c:f>
              <c:numCache/>
            </c:numRef>
          </c:val>
        </c:ser>
        <c:axId val="7853429"/>
        <c:axId val="3571998"/>
      </c:radarChart>
      <c:catAx>
        <c:axId val="785342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571998"/>
        <c:crosses val="autoZero"/>
        <c:auto val="0"/>
        <c:lblOffset val="100"/>
        <c:tickLblSkip val="1"/>
        <c:noMultiLvlLbl val="0"/>
      </c:catAx>
      <c:valAx>
        <c:axId val="3571998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853429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85"/>
          <c:y val="0.20525"/>
          <c:w val="0.53725"/>
          <c:h val="0.6077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(4)'!$F$2:$F$8</c:f>
              <c:strCache/>
            </c:strRef>
          </c:cat>
          <c:val>
            <c:numRef>
              <c:f>'Sammentæl (4)'!$G$2:$G$8</c:f>
              <c:numCache/>
            </c:numRef>
          </c:val>
        </c:ser>
        <c:axId val="32147983"/>
        <c:axId val="20896392"/>
      </c:radarChart>
      <c:catAx>
        <c:axId val="3214798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896392"/>
        <c:crosses val="autoZero"/>
        <c:auto val="0"/>
        <c:lblOffset val="100"/>
        <c:tickLblSkip val="1"/>
        <c:noMultiLvlLbl val="0"/>
      </c:catAx>
      <c:valAx>
        <c:axId val="208963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1479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Kontur skema 5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15"/>
          <c:y val="0.2625"/>
          <c:w val="0.513"/>
          <c:h val="0.487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(5)'!$W$48:$W$54</c:f>
              <c:strCache/>
            </c:strRef>
          </c:cat>
          <c:val>
            <c:numRef>
              <c:f>'Spg.skema (5)'!$X$48:$X$54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(5)'!$W$48:$W$54</c:f>
              <c:strCache/>
            </c:strRef>
          </c:cat>
          <c:val>
            <c:numRef>
              <c:f>'Spg.skema (5)'!$Y$48:$Y$54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(5)'!$W$48:$W$54</c:f>
              <c:strCache/>
            </c:strRef>
          </c:cat>
          <c:val>
            <c:numRef>
              <c:f>'Spg.skema (5)'!$Z$48:$Z$54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(5)'!$W$48:$W$54</c:f>
              <c:strCache/>
            </c:strRef>
          </c:cat>
          <c:val>
            <c:numRef>
              <c:f>'Spg.skema (5)'!$AA$48:$AA$54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(5)'!$W$48:$W$54</c:f>
              <c:strCache/>
            </c:strRef>
          </c:cat>
          <c:val>
            <c:numRef>
              <c:f>'Spg.skema (5)'!$AB$48:$AB$54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(5)'!$W$48:$W$54</c:f>
              <c:strCache/>
            </c:strRef>
          </c:cat>
          <c:val>
            <c:numRef>
              <c:f>'Spg.skema (5)'!$AC$48:$AC$54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(5)'!$W$48:$W$54</c:f>
              <c:strCache/>
            </c:strRef>
          </c:cat>
          <c:val>
            <c:numRef>
              <c:f>'Spg.skema (5)'!$AD$48:$AD$54</c:f>
              <c:numCache/>
            </c:numRef>
          </c:val>
        </c:ser>
        <c:axId val="53849801"/>
        <c:axId val="14886162"/>
      </c:radarChart>
      <c:catAx>
        <c:axId val="5384980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4886162"/>
        <c:crosses val="autoZero"/>
        <c:auto val="0"/>
        <c:lblOffset val="100"/>
        <c:tickLblSkip val="1"/>
        <c:noMultiLvlLbl val="0"/>
      </c:catAx>
      <c:valAx>
        <c:axId val="14886162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538498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5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45"/>
          <c:y val="0.19375"/>
          <c:w val="0.56675"/>
          <c:h val="0.64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(5)'!$B$2:$B$8</c:f>
              <c:strCache/>
            </c:strRef>
          </c:cat>
          <c:val>
            <c:numRef>
              <c:f>'Sammentæl (5)'!$C$2:$C$8</c:f>
              <c:numCache/>
            </c:numRef>
          </c:val>
        </c:ser>
        <c:axId val="66866595"/>
        <c:axId val="64928444"/>
      </c:radarChart>
      <c:catAx>
        <c:axId val="6686659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64928444"/>
        <c:crosses val="autoZero"/>
        <c:auto val="0"/>
        <c:lblOffset val="100"/>
        <c:tickLblSkip val="1"/>
        <c:noMultiLvlLbl val="0"/>
      </c:catAx>
      <c:valAx>
        <c:axId val="64928444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866595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2"/>
          <c:y val="0.18925"/>
          <c:w val="0.54075"/>
          <c:h val="0.612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(5)'!$F$2:$F$8</c:f>
              <c:strCache/>
            </c:strRef>
          </c:cat>
          <c:val>
            <c:numRef>
              <c:f>'Sammentæl (5)'!$G$2:$G$8</c:f>
              <c:numCache/>
            </c:numRef>
          </c:val>
        </c:ser>
        <c:axId val="47485085"/>
        <c:axId val="24712582"/>
      </c:radarChart>
      <c:catAx>
        <c:axId val="4748508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712582"/>
        <c:crosses val="autoZero"/>
        <c:auto val="0"/>
        <c:lblOffset val="100"/>
        <c:tickLblSkip val="1"/>
        <c:noMultiLvlLbl val="0"/>
      </c:catAx>
      <c:valAx>
        <c:axId val="247125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4850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Kontur skema 6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"/>
          <c:y val="0.2655"/>
          <c:w val="0.51625"/>
          <c:h val="0.4817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(6)'!$W$48:$W$54</c:f>
              <c:strCache/>
            </c:strRef>
          </c:cat>
          <c:val>
            <c:numRef>
              <c:f>'Spg.skema (6)'!$X$48:$X$54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(6)'!$W$48:$W$54</c:f>
              <c:strCache/>
            </c:strRef>
          </c:cat>
          <c:val>
            <c:numRef>
              <c:f>'Spg.skema (6)'!$Y$48:$Y$54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(6)'!$W$48:$W$54</c:f>
              <c:strCache/>
            </c:strRef>
          </c:cat>
          <c:val>
            <c:numRef>
              <c:f>'Spg.skema (6)'!$Z$48:$Z$54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(6)'!$W$48:$W$54</c:f>
              <c:strCache/>
            </c:strRef>
          </c:cat>
          <c:val>
            <c:numRef>
              <c:f>'Spg.skema (6)'!$AA$48:$AA$54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(6)'!$W$48:$W$54</c:f>
              <c:strCache/>
            </c:strRef>
          </c:cat>
          <c:val>
            <c:numRef>
              <c:f>'Spg.skema (6)'!$AB$48:$AB$54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(6)'!$W$48:$W$54</c:f>
              <c:strCache/>
            </c:strRef>
          </c:cat>
          <c:val>
            <c:numRef>
              <c:f>'Spg.skema (6)'!$AC$48:$AC$54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(6)'!$W$48:$W$54</c:f>
              <c:strCache/>
            </c:strRef>
          </c:cat>
          <c:val>
            <c:numRef>
              <c:f>'Spg.skema (6)'!$AD$48:$AD$54</c:f>
              <c:numCache/>
            </c:numRef>
          </c:val>
        </c:ser>
        <c:axId val="21086647"/>
        <c:axId val="55562096"/>
      </c:radarChart>
      <c:catAx>
        <c:axId val="2108664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55562096"/>
        <c:crosses val="autoZero"/>
        <c:auto val="0"/>
        <c:lblOffset val="100"/>
        <c:tickLblSkip val="1"/>
        <c:noMultiLvlLbl val="0"/>
      </c:catAx>
      <c:valAx>
        <c:axId val="55562096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210866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nr. 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825"/>
          <c:y val="0.22325"/>
          <c:w val="0.51975"/>
          <c:h val="0.58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(master)'!$B$2:$B$8</c:f>
              <c:strCache/>
            </c:strRef>
          </c:cat>
          <c:val>
            <c:numRef>
              <c:f>'Sammentæl (master)'!$C$2:$C$8</c:f>
              <c:numCache/>
            </c:numRef>
          </c:val>
        </c:ser>
        <c:axId val="49344509"/>
        <c:axId val="41447398"/>
      </c:radarChart>
      <c:catAx>
        <c:axId val="49344509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447398"/>
        <c:crosses val="autoZero"/>
        <c:auto val="0"/>
        <c:lblOffset val="100"/>
        <c:tickLblSkip val="1"/>
        <c:noMultiLvlLbl val="0"/>
      </c:catAx>
      <c:valAx>
        <c:axId val="41447398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9344509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6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45"/>
          <c:y val="0.19375"/>
          <c:w val="0.56675"/>
          <c:h val="0.64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(6)'!$B$2:$B$8</c:f>
              <c:strCache/>
            </c:strRef>
          </c:cat>
          <c:val>
            <c:numRef>
              <c:f>'Sammentæl (6)'!$C$2:$C$8</c:f>
              <c:numCache/>
            </c:numRef>
          </c:val>
        </c:ser>
        <c:axId val="30296817"/>
        <c:axId val="4235898"/>
      </c:radarChart>
      <c:catAx>
        <c:axId val="3029681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235898"/>
        <c:crosses val="autoZero"/>
        <c:auto val="0"/>
        <c:lblOffset val="100"/>
        <c:tickLblSkip val="1"/>
        <c:noMultiLvlLbl val="0"/>
      </c:catAx>
      <c:valAx>
        <c:axId val="4235898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296817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"/>
          <c:y val="0.197"/>
          <c:w val="0.53725"/>
          <c:h val="0.60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(6)'!$F$2:$F$8</c:f>
              <c:strCache/>
            </c:strRef>
          </c:cat>
          <c:val>
            <c:numRef>
              <c:f>'Sammentæl (6)'!$G$2:$G$8</c:f>
              <c:numCache/>
            </c:numRef>
          </c:val>
        </c:ser>
        <c:axId val="38123083"/>
        <c:axId val="7563428"/>
      </c:radarChart>
      <c:catAx>
        <c:axId val="3812308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563428"/>
        <c:crosses val="autoZero"/>
        <c:auto val="0"/>
        <c:lblOffset val="100"/>
        <c:tickLblSkip val="1"/>
        <c:noMultiLvlLbl val="0"/>
      </c:catAx>
      <c:valAx>
        <c:axId val="75634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1230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Kontur skema 7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15"/>
          <c:y val="0.2625"/>
          <c:w val="0.513"/>
          <c:h val="0.487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(7)'!$W$48:$W$54</c:f>
              <c:strCache/>
            </c:strRef>
          </c:cat>
          <c:val>
            <c:numRef>
              <c:f>'Spg.skema (7)'!$X$48:$X$54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(7)'!$W$48:$W$54</c:f>
              <c:strCache/>
            </c:strRef>
          </c:cat>
          <c:val>
            <c:numRef>
              <c:f>'Spg.skema (7)'!$Y$48:$Y$54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(7)'!$W$48:$W$54</c:f>
              <c:strCache/>
            </c:strRef>
          </c:cat>
          <c:val>
            <c:numRef>
              <c:f>'Spg.skema (7)'!$Z$48:$Z$54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(7)'!$W$48:$W$54</c:f>
              <c:strCache/>
            </c:strRef>
          </c:cat>
          <c:val>
            <c:numRef>
              <c:f>'Spg.skema (7)'!$AA$48:$AA$54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(7)'!$W$48:$W$54</c:f>
              <c:strCache/>
            </c:strRef>
          </c:cat>
          <c:val>
            <c:numRef>
              <c:f>'Spg.skema (7)'!$AB$48:$AB$54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(7)'!$W$48:$W$54</c:f>
              <c:strCache/>
            </c:strRef>
          </c:cat>
          <c:val>
            <c:numRef>
              <c:f>'Spg.skema (7)'!$AC$48:$AC$54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(7)'!$W$48:$W$54</c:f>
              <c:strCache/>
            </c:strRef>
          </c:cat>
          <c:val>
            <c:numRef>
              <c:f>'Spg.skema (7)'!$AD$48:$AD$54</c:f>
              <c:numCache/>
            </c:numRef>
          </c:val>
        </c:ser>
        <c:axId val="961989"/>
        <c:axId val="8657902"/>
      </c:radarChart>
      <c:catAx>
        <c:axId val="96198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8657902"/>
        <c:crosses val="autoZero"/>
        <c:auto val="0"/>
        <c:lblOffset val="100"/>
        <c:tickLblSkip val="1"/>
        <c:noMultiLvlLbl val="0"/>
      </c:catAx>
      <c:valAx>
        <c:axId val="8657902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9619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7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45"/>
          <c:y val="0.19375"/>
          <c:w val="0.56675"/>
          <c:h val="0.64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(7)'!$B$2:$B$8</c:f>
              <c:strCache/>
            </c:strRef>
          </c:cat>
          <c:val>
            <c:numRef>
              <c:f>'Sammentæl (7)'!$C$2:$C$8</c:f>
              <c:numCache/>
            </c:numRef>
          </c:val>
        </c:ser>
        <c:axId val="10812255"/>
        <c:axId val="30201432"/>
      </c:radarChart>
      <c:catAx>
        <c:axId val="1081225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0201432"/>
        <c:crosses val="autoZero"/>
        <c:auto val="0"/>
        <c:lblOffset val="100"/>
        <c:tickLblSkip val="1"/>
        <c:noMultiLvlLbl val="0"/>
      </c:catAx>
      <c:valAx>
        <c:axId val="30201432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812255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85"/>
          <c:y val="0.197"/>
          <c:w val="0.53725"/>
          <c:h val="0.60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(7)'!$F$2:$F$8</c:f>
              <c:strCache/>
            </c:strRef>
          </c:cat>
          <c:val>
            <c:numRef>
              <c:f>'Sammentæl (7)'!$G$2:$G$8</c:f>
              <c:numCache/>
            </c:numRef>
          </c:val>
        </c:ser>
        <c:axId val="3377433"/>
        <c:axId val="30396898"/>
      </c:radarChart>
      <c:catAx>
        <c:axId val="337743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396898"/>
        <c:crosses val="autoZero"/>
        <c:auto val="0"/>
        <c:lblOffset val="100"/>
        <c:tickLblSkip val="1"/>
        <c:noMultiLvlLbl val="0"/>
      </c:catAx>
      <c:valAx>
        <c:axId val="303968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774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Kontur skema 8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15"/>
          <c:y val="0.2625"/>
          <c:w val="0.513"/>
          <c:h val="0.487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(8)'!$W$48:$W$54</c:f>
              <c:strCache/>
            </c:strRef>
          </c:cat>
          <c:val>
            <c:numRef>
              <c:f>'Spg.skema (8)'!$X$48:$X$54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(8)'!$W$48:$W$54</c:f>
              <c:strCache/>
            </c:strRef>
          </c:cat>
          <c:val>
            <c:numRef>
              <c:f>'Spg.skema (8)'!$Y$48:$Y$54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(8)'!$W$48:$W$54</c:f>
              <c:strCache/>
            </c:strRef>
          </c:cat>
          <c:val>
            <c:numRef>
              <c:f>'Spg.skema (8)'!$Z$48:$Z$54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(8)'!$W$48:$W$54</c:f>
              <c:strCache/>
            </c:strRef>
          </c:cat>
          <c:val>
            <c:numRef>
              <c:f>'Spg.skema (8)'!$AA$48:$AA$54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(8)'!$W$48:$W$54</c:f>
              <c:strCache/>
            </c:strRef>
          </c:cat>
          <c:val>
            <c:numRef>
              <c:f>'Spg.skema (8)'!$AB$48:$AB$54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(8)'!$W$48:$W$54</c:f>
              <c:strCache/>
            </c:strRef>
          </c:cat>
          <c:val>
            <c:numRef>
              <c:f>'Spg.skema (8)'!$AC$48:$AC$54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(8)'!$W$48:$W$54</c:f>
              <c:strCache/>
            </c:strRef>
          </c:cat>
          <c:val>
            <c:numRef>
              <c:f>'Spg.skema (8)'!$AD$48:$AD$54</c:f>
              <c:numCache/>
            </c:numRef>
          </c:val>
        </c:ser>
        <c:axId val="5136627"/>
        <c:axId val="46229644"/>
      </c:radarChart>
      <c:catAx>
        <c:axId val="513662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6229644"/>
        <c:crosses val="autoZero"/>
        <c:auto val="0"/>
        <c:lblOffset val="100"/>
        <c:tickLblSkip val="1"/>
        <c:noMultiLvlLbl val="0"/>
      </c:catAx>
      <c:valAx>
        <c:axId val="46229644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51366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nr. 8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45"/>
          <c:y val="0.19375"/>
          <c:w val="0.56675"/>
          <c:h val="0.64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(8)'!$B$2:$B$8</c:f>
              <c:strCache/>
            </c:strRef>
          </c:cat>
          <c:val>
            <c:numRef>
              <c:f>'Sammentæl (8)'!$C$2:$C$8</c:f>
              <c:numCache/>
            </c:numRef>
          </c:val>
        </c:ser>
        <c:axId val="13413613"/>
        <c:axId val="53613654"/>
      </c:radarChart>
      <c:catAx>
        <c:axId val="1341361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53613654"/>
        <c:crosses val="autoZero"/>
        <c:auto val="0"/>
        <c:lblOffset val="100"/>
        <c:tickLblSkip val="1"/>
        <c:noMultiLvlLbl val="0"/>
      </c:catAx>
      <c:valAx>
        <c:axId val="53613654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413613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"/>
          <c:y val="0.1935"/>
          <c:w val="0.53725"/>
          <c:h val="0.6077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(8)'!$F$2:$F$8</c:f>
              <c:strCache/>
            </c:strRef>
          </c:cat>
          <c:val>
            <c:numRef>
              <c:f>'Sammentæl (8)'!$G$2:$G$8</c:f>
              <c:numCache/>
            </c:numRef>
          </c:val>
        </c:ser>
        <c:axId val="12760839"/>
        <c:axId val="47738688"/>
      </c:radarChart>
      <c:catAx>
        <c:axId val="1276083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738688"/>
        <c:crosses val="autoZero"/>
        <c:auto val="0"/>
        <c:lblOffset val="100"/>
        <c:tickLblSkip val="1"/>
        <c:noMultiLvlLbl val="0"/>
      </c:catAx>
      <c:valAx>
        <c:axId val="477386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7608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Kontur skema 9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5"/>
          <c:y val="0.24375"/>
          <c:w val="0.52525"/>
          <c:h val="0.526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(9)'!$W$48:$W$54</c:f>
              <c:strCache/>
            </c:strRef>
          </c:cat>
          <c:val>
            <c:numRef>
              <c:f>'Spg.skema (9)'!$X$48:$X$54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(9)'!$W$48:$W$54</c:f>
              <c:strCache/>
            </c:strRef>
          </c:cat>
          <c:val>
            <c:numRef>
              <c:f>'Spg.skema (9)'!$Y$48:$Y$54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(9)'!$W$48:$W$54</c:f>
              <c:strCache/>
            </c:strRef>
          </c:cat>
          <c:val>
            <c:numRef>
              <c:f>'Spg.skema (9)'!$Z$48:$Z$54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(9)'!$W$48:$W$54</c:f>
              <c:strCache/>
            </c:strRef>
          </c:cat>
          <c:val>
            <c:numRef>
              <c:f>'Spg.skema (9)'!$AA$48:$AA$54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(9)'!$W$48:$W$54</c:f>
              <c:strCache/>
            </c:strRef>
          </c:cat>
          <c:val>
            <c:numRef>
              <c:f>'Spg.skema (9)'!$AB$48:$AB$54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(9)'!$W$48:$W$54</c:f>
              <c:strCache/>
            </c:strRef>
          </c:cat>
          <c:val>
            <c:numRef>
              <c:f>'Spg.skema (9)'!$AC$48:$AC$54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(9)'!$W$48:$W$54</c:f>
              <c:strCache/>
            </c:strRef>
          </c:cat>
          <c:val>
            <c:numRef>
              <c:f>'Spg.skema (9)'!$AD$48:$AD$54</c:f>
              <c:numCache/>
            </c:numRef>
          </c:val>
        </c:ser>
        <c:axId val="26995009"/>
        <c:axId val="41628490"/>
      </c:radarChart>
      <c:catAx>
        <c:axId val="26995009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1628490"/>
        <c:crosses val="autoZero"/>
        <c:auto val="0"/>
        <c:lblOffset val="100"/>
        <c:tickLblSkip val="1"/>
        <c:noMultiLvlLbl val="0"/>
      </c:catAx>
      <c:valAx>
        <c:axId val="41628490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269950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nr. 9 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825"/>
          <c:y val="0.22325"/>
          <c:w val="0.51975"/>
          <c:h val="0.58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(9)'!$B$2:$B$8</c:f>
              <c:strCache/>
            </c:strRef>
          </c:cat>
          <c:val>
            <c:numRef>
              <c:f>'Sammentæl (9)'!$C$2:$C$8</c:f>
              <c:numCache/>
            </c:numRef>
          </c:val>
        </c:ser>
        <c:axId val="39112091"/>
        <c:axId val="16464500"/>
      </c:radarChart>
      <c:catAx>
        <c:axId val="39112091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64500"/>
        <c:crosses val="autoZero"/>
        <c:auto val="0"/>
        <c:lblOffset val="100"/>
        <c:tickLblSkip val="1"/>
        <c:noMultiLvlLbl val="0"/>
      </c:catAx>
      <c:valAx>
        <c:axId val="16464500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9112091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"/>
          <c:y val="0.197"/>
          <c:w val="0.53725"/>
          <c:h val="0.60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(master)'!$F$2:$F$8</c:f>
              <c:strCache/>
            </c:strRef>
          </c:cat>
          <c:val>
            <c:numRef>
              <c:f>'Sammentæl (master)'!$G$2:$G$8</c:f>
              <c:numCache/>
            </c:numRef>
          </c:val>
        </c:ser>
        <c:axId val="37482263"/>
        <c:axId val="1796048"/>
      </c:radarChart>
      <c:catAx>
        <c:axId val="37482263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96048"/>
        <c:crosses val="autoZero"/>
        <c:auto val="0"/>
        <c:lblOffset val="100"/>
        <c:tickLblSkip val="1"/>
        <c:noMultiLvlLbl val="0"/>
      </c:catAx>
      <c:valAx>
        <c:axId val="1796048"/>
        <c:scaling>
          <c:orientation val="minMax"/>
          <c:min val="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74822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"/>
          <c:y val="0.197"/>
          <c:w val="0.53725"/>
          <c:h val="0.60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(9)'!$F$2:$F$8</c:f>
              <c:strCache/>
            </c:strRef>
          </c:cat>
          <c:val>
            <c:numRef>
              <c:f>'Sammentæl (9)'!$G$2:$G$8</c:f>
              <c:numCache/>
            </c:numRef>
          </c:val>
        </c:ser>
        <c:axId val="13962773"/>
        <c:axId val="58556094"/>
      </c:radarChart>
      <c:catAx>
        <c:axId val="13962773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556094"/>
        <c:crosses val="autoZero"/>
        <c:auto val="0"/>
        <c:lblOffset val="100"/>
        <c:tickLblSkip val="1"/>
        <c:noMultiLvlLbl val="0"/>
      </c:catAx>
      <c:valAx>
        <c:axId val="58556094"/>
        <c:scaling>
          <c:orientation val="minMax"/>
          <c:min val="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39627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Kontur skema 10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5"/>
          <c:y val="0.24375"/>
          <c:w val="0.52525"/>
          <c:h val="0.526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(10)'!$W$48:$W$54</c:f>
              <c:strCache/>
            </c:strRef>
          </c:cat>
          <c:val>
            <c:numRef>
              <c:f>'Spg.skema (10)'!$X$48:$X$54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(10)'!$W$48:$W$54</c:f>
              <c:strCache/>
            </c:strRef>
          </c:cat>
          <c:val>
            <c:numRef>
              <c:f>'Spg.skema (10)'!$Y$48:$Y$54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(10)'!$W$48:$W$54</c:f>
              <c:strCache/>
            </c:strRef>
          </c:cat>
          <c:val>
            <c:numRef>
              <c:f>'Spg.skema (10)'!$Z$48:$Z$54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(10)'!$W$48:$W$54</c:f>
              <c:strCache/>
            </c:strRef>
          </c:cat>
          <c:val>
            <c:numRef>
              <c:f>'Spg.skema (10)'!$AA$48:$AA$54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(10)'!$W$48:$W$54</c:f>
              <c:strCache/>
            </c:strRef>
          </c:cat>
          <c:val>
            <c:numRef>
              <c:f>'Spg.skema (10)'!$AB$48:$AB$54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(10)'!$W$48:$W$54</c:f>
              <c:strCache/>
            </c:strRef>
          </c:cat>
          <c:val>
            <c:numRef>
              <c:f>'Spg.skema (10)'!$AC$48:$AC$54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(10)'!$W$48:$W$54</c:f>
              <c:strCache/>
            </c:strRef>
          </c:cat>
          <c:val>
            <c:numRef>
              <c:f>'Spg.skema (10)'!$AD$48:$AD$54</c:f>
              <c:numCache/>
            </c:numRef>
          </c:val>
        </c:ser>
        <c:axId val="57242799"/>
        <c:axId val="45423144"/>
      </c:radarChart>
      <c:catAx>
        <c:axId val="57242799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5423144"/>
        <c:crosses val="autoZero"/>
        <c:auto val="0"/>
        <c:lblOffset val="100"/>
        <c:tickLblSkip val="1"/>
        <c:noMultiLvlLbl val="0"/>
      </c:catAx>
      <c:valAx>
        <c:axId val="45423144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572427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nr. 10 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825"/>
          <c:y val="0.22325"/>
          <c:w val="0.51975"/>
          <c:h val="0.58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(10)'!$B$2:$B$8</c:f>
              <c:strCache/>
            </c:strRef>
          </c:cat>
          <c:val>
            <c:numRef>
              <c:f>'Sammentæl (10)'!$C$2:$C$8</c:f>
              <c:numCache/>
            </c:numRef>
          </c:val>
        </c:ser>
        <c:axId val="6155113"/>
        <c:axId val="55396018"/>
      </c:radarChart>
      <c:catAx>
        <c:axId val="6155113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396018"/>
        <c:crosses val="autoZero"/>
        <c:auto val="0"/>
        <c:lblOffset val="100"/>
        <c:tickLblSkip val="1"/>
        <c:noMultiLvlLbl val="0"/>
      </c:catAx>
      <c:valAx>
        <c:axId val="55396018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6155113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"/>
          <c:y val="0.197"/>
          <c:w val="0.53725"/>
          <c:h val="0.60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(10)'!$F$2:$F$8</c:f>
              <c:strCache/>
            </c:strRef>
          </c:cat>
          <c:val>
            <c:numRef>
              <c:f>'Sammentæl (10)'!$G$2:$G$8</c:f>
              <c:numCache/>
            </c:numRef>
          </c:val>
        </c:ser>
        <c:axId val="28802115"/>
        <c:axId val="57892444"/>
      </c:radarChart>
      <c:catAx>
        <c:axId val="28802115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892444"/>
        <c:crosses val="autoZero"/>
        <c:auto val="0"/>
        <c:lblOffset val="100"/>
        <c:tickLblSkip val="1"/>
        <c:noMultiLvlLbl val="0"/>
      </c:catAx>
      <c:valAx>
        <c:axId val="57892444"/>
        <c:scaling>
          <c:orientation val="minMax"/>
          <c:min val="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88021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Kontur skema 11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5"/>
          <c:y val="0.24375"/>
          <c:w val="0.52525"/>
          <c:h val="0.526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(11)'!$W$48:$W$54</c:f>
              <c:strCache/>
            </c:strRef>
          </c:cat>
          <c:val>
            <c:numRef>
              <c:f>'Spg.skema (11)'!$X$48:$X$54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(11)'!$W$48:$W$54</c:f>
              <c:strCache/>
            </c:strRef>
          </c:cat>
          <c:val>
            <c:numRef>
              <c:f>'Spg.skema (11)'!$Y$48:$Y$54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(11)'!$W$48:$W$54</c:f>
              <c:strCache/>
            </c:strRef>
          </c:cat>
          <c:val>
            <c:numRef>
              <c:f>'Spg.skema (11)'!$Z$48:$Z$54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(11)'!$W$48:$W$54</c:f>
              <c:strCache/>
            </c:strRef>
          </c:cat>
          <c:val>
            <c:numRef>
              <c:f>'Spg.skema (11)'!$AA$48:$AA$54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(11)'!$W$48:$W$54</c:f>
              <c:strCache/>
            </c:strRef>
          </c:cat>
          <c:val>
            <c:numRef>
              <c:f>'Spg.skema (11)'!$AB$48:$AB$54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(11)'!$W$48:$W$54</c:f>
              <c:strCache/>
            </c:strRef>
          </c:cat>
          <c:val>
            <c:numRef>
              <c:f>'Spg.skema (11)'!$AC$48:$AC$54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(11)'!$W$48:$W$54</c:f>
              <c:strCache/>
            </c:strRef>
          </c:cat>
          <c:val>
            <c:numRef>
              <c:f>'Spg.skema (11)'!$AD$48:$AD$54</c:f>
              <c:numCache/>
            </c:numRef>
          </c:val>
        </c:ser>
        <c:axId val="51269949"/>
        <c:axId val="58776358"/>
      </c:radarChart>
      <c:catAx>
        <c:axId val="51269949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58776358"/>
        <c:crosses val="autoZero"/>
        <c:auto val="0"/>
        <c:lblOffset val="100"/>
        <c:tickLblSkip val="1"/>
        <c:noMultiLvlLbl val="0"/>
      </c:catAx>
      <c:valAx>
        <c:axId val="58776358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512699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nr. 11 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825"/>
          <c:y val="0.22325"/>
          <c:w val="0.51975"/>
          <c:h val="0.58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(11)'!$B$2:$B$8</c:f>
              <c:strCache/>
            </c:strRef>
          </c:cat>
          <c:val>
            <c:numRef>
              <c:f>'Sammentæl (11)'!$C$2:$C$8</c:f>
              <c:numCache/>
            </c:numRef>
          </c:val>
        </c:ser>
        <c:axId val="59225175"/>
        <c:axId val="63264528"/>
      </c:radarChart>
      <c:catAx>
        <c:axId val="59225175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64528"/>
        <c:crosses val="autoZero"/>
        <c:auto val="0"/>
        <c:lblOffset val="100"/>
        <c:tickLblSkip val="1"/>
        <c:noMultiLvlLbl val="0"/>
      </c:catAx>
      <c:valAx>
        <c:axId val="63264528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9225175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"/>
          <c:y val="0.197"/>
          <c:w val="0.53725"/>
          <c:h val="0.60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(11)'!$F$2:$F$8</c:f>
              <c:strCache/>
            </c:strRef>
          </c:cat>
          <c:val>
            <c:numRef>
              <c:f>'Sammentæl (11)'!$G$2:$G$8</c:f>
              <c:numCache/>
            </c:numRef>
          </c:val>
        </c:ser>
        <c:axId val="32509841"/>
        <c:axId val="24153114"/>
      </c:radarChart>
      <c:catAx>
        <c:axId val="32509841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153114"/>
        <c:crosses val="autoZero"/>
        <c:auto val="0"/>
        <c:lblOffset val="100"/>
        <c:tickLblSkip val="1"/>
        <c:noMultiLvlLbl val="0"/>
      </c:catAx>
      <c:valAx>
        <c:axId val="24153114"/>
        <c:scaling>
          <c:orientation val="minMax"/>
          <c:min val="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25098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Kontur skema 12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5"/>
          <c:y val="0.24375"/>
          <c:w val="0.52525"/>
          <c:h val="0.526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(12)'!$W$48:$W$54</c:f>
              <c:strCache/>
            </c:strRef>
          </c:cat>
          <c:val>
            <c:numRef>
              <c:f>'Spg.skema (12)'!$X$48:$X$54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(12)'!$W$48:$W$54</c:f>
              <c:strCache/>
            </c:strRef>
          </c:cat>
          <c:val>
            <c:numRef>
              <c:f>'Spg.skema (12)'!$Y$48:$Y$54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(12)'!$W$48:$W$54</c:f>
              <c:strCache/>
            </c:strRef>
          </c:cat>
          <c:val>
            <c:numRef>
              <c:f>'Spg.skema (12)'!$Z$48:$Z$54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(12)'!$W$48:$W$54</c:f>
              <c:strCache/>
            </c:strRef>
          </c:cat>
          <c:val>
            <c:numRef>
              <c:f>'Spg.skema (12)'!$AA$48:$AA$54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(12)'!$W$48:$W$54</c:f>
              <c:strCache/>
            </c:strRef>
          </c:cat>
          <c:val>
            <c:numRef>
              <c:f>'Spg.skema (12)'!$AB$48:$AB$54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(12)'!$W$48:$W$54</c:f>
              <c:strCache/>
            </c:strRef>
          </c:cat>
          <c:val>
            <c:numRef>
              <c:f>'Spg.skema (12)'!$AC$48:$AC$54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(12)'!$W$48:$W$54</c:f>
              <c:strCache/>
            </c:strRef>
          </c:cat>
          <c:val>
            <c:numRef>
              <c:f>'Spg.skema (12)'!$AD$48:$AD$54</c:f>
              <c:numCache/>
            </c:numRef>
          </c:val>
        </c:ser>
        <c:axId val="16051435"/>
        <c:axId val="10245188"/>
      </c:radarChart>
      <c:catAx>
        <c:axId val="16051435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0245188"/>
        <c:crosses val="autoZero"/>
        <c:auto val="0"/>
        <c:lblOffset val="100"/>
        <c:tickLblSkip val="1"/>
        <c:noMultiLvlLbl val="0"/>
      </c:catAx>
      <c:valAx>
        <c:axId val="10245188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60514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nr. 12 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825"/>
          <c:y val="0.22325"/>
          <c:w val="0.51975"/>
          <c:h val="0.58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(12)'!$B$2:$B$8</c:f>
              <c:strCache/>
            </c:strRef>
          </c:cat>
          <c:val>
            <c:numRef>
              <c:f>'Sammentæl (12)'!$C$2:$C$8</c:f>
              <c:numCache/>
            </c:numRef>
          </c:val>
        </c:ser>
        <c:axId val="25097829"/>
        <c:axId val="24553870"/>
      </c:radarChart>
      <c:catAx>
        <c:axId val="25097829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553870"/>
        <c:crosses val="autoZero"/>
        <c:auto val="0"/>
        <c:lblOffset val="100"/>
        <c:tickLblSkip val="1"/>
        <c:noMultiLvlLbl val="0"/>
      </c:catAx>
      <c:valAx>
        <c:axId val="24553870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5097829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"/>
          <c:y val="0.197"/>
          <c:w val="0.53725"/>
          <c:h val="0.60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(12)'!$F$2:$F$8</c:f>
              <c:strCache/>
            </c:strRef>
          </c:cat>
          <c:val>
            <c:numRef>
              <c:f>'Sammentæl (12)'!$G$2:$G$8</c:f>
              <c:numCache/>
            </c:numRef>
          </c:val>
        </c:ser>
        <c:axId val="19658239"/>
        <c:axId val="42706424"/>
      </c:radarChart>
      <c:catAx>
        <c:axId val="19658239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706424"/>
        <c:crosses val="autoZero"/>
        <c:auto val="0"/>
        <c:lblOffset val="100"/>
        <c:tickLblSkip val="1"/>
        <c:noMultiLvlLbl val="0"/>
      </c:catAx>
      <c:valAx>
        <c:axId val="42706424"/>
        <c:scaling>
          <c:orientation val="minMax"/>
          <c:min val="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96582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Kontur skema 1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175"/>
          <c:y val="0.267"/>
          <c:w val="0.5145"/>
          <c:h val="0.481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(1)'!$W$48:$W$54</c:f>
              <c:strCache/>
            </c:strRef>
          </c:cat>
          <c:val>
            <c:numRef>
              <c:f>'Spg.skema (1)'!$X$48:$X$54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(1)'!$W$48:$W$54</c:f>
              <c:strCache/>
            </c:strRef>
          </c:cat>
          <c:val>
            <c:numRef>
              <c:f>'Spg.skema (1)'!$Y$48:$Y$54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(1)'!$W$48:$W$54</c:f>
              <c:strCache/>
            </c:strRef>
          </c:cat>
          <c:val>
            <c:numRef>
              <c:f>'Spg.skema (1)'!$Z$48:$Z$54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(1)'!$W$48:$W$54</c:f>
              <c:strCache/>
            </c:strRef>
          </c:cat>
          <c:val>
            <c:numRef>
              <c:f>'Spg.skema (1)'!$AA$48:$AA$54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(1)'!$W$48:$W$54</c:f>
              <c:strCache/>
            </c:strRef>
          </c:cat>
          <c:val>
            <c:numRef>
              <c:f>'Spg.skema (1)'!$AB$48:$AB$54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(1)'!$W$48:$W$54</c:f>
              <c:strCache/>
            </c:strRef>
          </c:cat>
          <c:val>
            <c:numRef>
              <c:f>'Spg.skema (1)'!$AC$48:$AC$54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(1)'!$W$48:$W$54</c:f>
              <c:strCache/>
            </c:strRef>
          </c:cat>
          <c:val>
            <c:numRef>
              <c:f>'Spg.skema (1)'!$AD$48:$AD$54</c:f>
              <c:numCache/>
            </c:numRef>
          </c:val>
        </c:ser>
        <c:axId val="16164433"/>
        <c:axId val="11262170"/>
      </c:radarChart>
      <c:catAx>
        <c:axId val="1616443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1262170"/>
        <c:crosses val="autoZero"/>
        <c:auto val="0"/>
        <c:lblOffset val="100"/>
        <c:tickLblSkip val="1"/>
        <c:noMultiLvlLbl val="0"/>
      </c:catAx>
      <c:valAx>
        <c:axId val="11262170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61644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Kontur skema 13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5"/>
          <c:y val="0.24375"/>
          <c:w val="0.52525"/>
          <c:h val="0.526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(13)'!$W$48:$W$54</c:f>
              <c:strCache/>
            </c:strRef>
          </c:cat>
          <c:val>
            <c:numRef>
              <c:f>'Spg.skema (13)'!$X$48:$X$54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(13)'!$W$48:$W$54</c:f>
              <c:strCache/>
            </c:strRef>
          </c:cat>
          <c:val>
            <c:numRef>
              <c:f>'Spg.skema (13)'!$Y$48:$Y$54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(13)'!$W$48:$W$54</c:f>
              <c:strCache/>
            </c:strRef>
          </c:cat>
          <c:val>
            <c:numRef>
              <c:f>'Spg.skema (13)'!$Z$48:$Z$54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(13)'!$W$48:$W$54</c:f>
              <c:strCache/>
            </c:strRef>
          </c:cat>
          <c:val>
            <c:numRef>
              <c:f>'Spg.skema (13)'!$AA$48:$AA$54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(13)'!$W$48:$W$54</c:f>
              <c:strCache/>
            </c:strRef>
          </c:cat>
          <c:val>
            <c:numRef>
              <c:f>'Spg.skema (13)'!$AB$48:$AB$54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(13)'!$W$48:$W$54</c:f>
              <c:strCache/>
            </c:strRef>
          </c:cat>
          <c:val>
            <c:numRef>
              <c:f>'Spg.skema (13)'!$AC$48:$AC$54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(13)'!$W$48:$W$54</c:f>
              <c:strCache/>
            </c:strRef>
          </c:cat>
          <c:val>
            <c:numRef>
              <c:f>'Spg.skema (13)'!$AD$48:$AD$54</c:f>
              <c:numCache/>
            </c:numRef>
          </c:val>
        </c:ser>
        <c:axId val="48813497"/>
        <c:axId val="36668290"/>
      </c:radarChart>
      <c:catAx>
        <c:axId val="48813497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6668290"/>
        <c:crosses val="autoZero"/>
        <c:auto val="0"/>
        <c:lblOffset val="100"/>
        <c:tickLblSkip val="1"/>
        <c:noMultiLvlLbl val="0"/>
      </c:catAx>
      <c:valAx>
        <c:axId val="36668290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88134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nr. 13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825"/>
          <c:y val="0.22325"/>
          <c:w val="0.51975"/>
          <c:h val="0.58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(13)'!$B$2:$B$8</c:f>
              <c:strCache/>
            </c:strRef>
          </c:cat>
          <c:val>
            <c:numRef>
              <c:f>'Sammentæl (13)'!$C$2:$C$8</c:f>
              <c:numCache/>
            </c:numRef>
          </c:val>
        </c:ser>
        <c:axId val="61579155"/>
        <c:axId val="17341484"/>
      </c:radarChart>
      <c:catAx>
        <c:axId val="61579155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341484"/>
        <c:crosses val="autoZero"/>
        <c:auto val="0"/>
        <c:lblOffset val="100"/>
        <c:tickLblSkip val="1"/>
        <c:noMultiLvlLbl val="0"/>
      </c:catAx>
      <c:valAx>
        <c:axId val="17341484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61579155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"/>
          <c:y val="0.197"/>
          <c:w val="0.53725"/>
          <c:h val="0.60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(13)'!$F$2:$F$8</c:f>
              <c:strCache/>
            </c:strRef>
          </c:cat>
          <c:val>
            <c:numRef>
              <c:f>'Sammentæl (13)'!$G$2:$G$8</c:f>
              <c:numCache/>
            </c:numRef>
          </c:val>
        </c:ser>
        <c:axId val="21855629"/>
        <c:axId val="62482934"/>
      </c:radarChart>
      <c:catAx>
        <c:axId val="21855629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482934"/>
        <c:crosses val="autoZero"/>
        <c:auto val="0"/>
        <c:lblOffset val="100"/>
        <c:tickLblSkip val="1"/>
        <c:noMultiLvlLbl val="0"/>
      </c:catAx>
      <c:valAx>
        <c:axId val="62482934"/>
        <c:scaling>
          <c:orientation val="minMax"/>
          <c:min val="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18556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Kontur skema 14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5"/>
          <c:y val="0.24375"/>
          <c:w val="0.52525"/>
          <c:h val="0.526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(14)'!$W$48:$W$54</c:f>
              <c:strCache/>
            </c:strRef>
          </c:cat>
          <c:val>
            <c:numRef>
              <c:f>'Spg.skema (14)'!$X$48:$X$54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(14)'!$W$48:$W$54</c:f>
              <c:strCache/>
            </c:strRef>
          </c:cat>
          <c:val>
            <c:numRef>
              <c:f>'Spg.skema (14)'!$Y$48:$Y$54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(14)'!$W$48:$W$54</c:f>
              <c:strCache/>
            </c:strRef>
          </c:cat>
          <c:val>
            <c:numRef>
              <c:f>'Spg.skema (14)'!$Z$48:$Z$54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(14)'!$W$48:$W$54</c:f>
              <c:strCache/>
            </c:strRef>
          </c:cat>
          <c:val>
            <c:numRef>
              <c:f>'Spg.skema (14)'!$AA$48:$AA$54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(14)'!$W$48:$W$54</c:f>
              <c:strCache/>
            </c:strRef>
          </c:cat>
          <c:val>
            <c:numRef>
              <c:f>'Spg.skema (14)'!$AB$48:$AB$54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(14)'!$W$48:$W$54</c:f>
              <c:strCache/>
            </c:strRef>
          </c:cat>
          <c:val>
            <c:numRef>
              <c:f>'Spg.skema (14)'!$AC$48:$AC$54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(14)'!$W$48:$W$54</c:f>
              <c:strCache/>
            </c:strRef>
          </c:cat>
          <c:val>
            <c:numRef>
              <c:f>'Spg.skema (14)'!$AD$48:$AD$54</c:f>
              <c:numCache/>
            </c:numRef>
          </c:val>
        </c:ser>
        <c:axId val="25475495"/>
        <c:axId val="27952864"/>
      </c:radarChart>
      <c:catAx>
        <c:axId val="25475495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27952864"/>
        <c:crosses val="autoZero"/>
        <c:auto val="0"/>
        <c:lblOffset val="100"/>
        <c:tickLblSkip val="1"/>
        <c:noMultiLvlLbl val="0"/>
      </c:catAx>
      <c:valAx>
        <c:axId val="27952864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254754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nr. 14 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825"/>
          <c:y val="0.22325"/>
          <c:w val="0.51975"/>
          <c:h val="0.58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(14)'!$B$2:$B$8</c:f>
              <c:strCache/>
            </c:strRef>
          </c:cat>
          <c:val>
            <c:numRef>
              <c:f>'Sammentæl (14)'!$C$2:$C$8</c:f>
              <c:numCache/>
            </c:numRef>
          </c:val>
        </c:ser>
        <c:axId val="50249185"/>
        <c:axId val="49589482"/>
      </c:radarChart>
      <c:catAx>
        <c:axId val="50249185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589482"/>
        <c:crosses val="autoZero"/>
        <c:auto val="0"/>
        <c:lblOffset val="100"/>
        <c:tickLblSkip val="1"/>
        <c:noMultiLvlLbl val="0"/>
      </c:catAx>
      <c:valAx>
        <c:axId val="49589482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0249185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"/>
          <c:y val="0.197"/>
          <c:w val="0.53725"/>
          <c:h val="0.60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(14)'!$F$2:$F$8</c:f>
              <c:strCache/>
            </c:strRef>
          </c:cat>
          <c:val>
            <c:numRef>
              <c:f>'Sammentæl (14)'!$G$2:$G$8</c:f>
              <c:numCache/>
            </c:numRef>
          </c:val>
        </c:ser>
        <c:axId val="43652155"/>
        <c:axId val="57325076"/>
      </c:radarChart>
      <c:catAx>
        <c:axId val="43652155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325076"/>
        <c:crosses val="autoZero"/>
        <c:auto val="0"/>
        <c:lblOffset val="100"/>
        <c:tickLblSkip val="1"/>
        <c:noMultiLvlLbl val="0"/>
      </c:catAx>
      <c:valAx>
        <c:axId val="57325076"/>
        <c:scaling>
          <c:orientation val="minMax"/>
          <c:min val="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36521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Kontur skema 15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5"/>
          <c:y val="0.24375"/>
          <c:w val="0.52525"/>
          <c:h val="0.526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(15)'!$W$48:$W$54</c:f>
              <c:strCache/>
            </c:strRef>
          </c:cat>
          <c:val>
            <c:numRef>
              <c:f>'Spg.skema (15)'!$X$48:$X$54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(15)'!$W$48:$W$54</c:f>
              <c:strCache/>
            </c:strRef>
          </c:cat>
          <c:val>
            <c:numRef>
              <c:f>'Spg.skema (15)'!$Y$48:$Y$54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(15)'!$W$48:$W$54</c:f>
              <c:strCache/>
            </c:strRef>
          </c:cat>
          <c:val>
            <c:numRef>
              <c:f>'Spg.skema (15)'!$Z$48:$Z$54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(15)'!$W$48:$W$54</c:f>
              <c:strCache/>
            </c:strRef>
          </c:cat>
          <c:val>
            <c:numRef>
              <c:f>'Spg.skema (15)'!$AA$48:$AA$54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(15)'!$W$48:$W$54</c:f>
              <c:strCache/>
            </c:strRef>
          </c:cat>
          <c:val>
            <c:numRef>
              <c:f>'Spg.skema (15)'!$AB$48:$AB$54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(15)'!$W$48:$W$54</c:f>
              <c:strCache/>
            </c:strRef>
          </c:cat>
          <c:val>
            <c:numRef>
              <c:f>'Spg.skema (15)'!$AC$48:$AC$54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(15)'!$W$48:$W$54</c:f>
              <c:strCache/>
            </c:strRef>
          </c:cat>
          <c:val>
            <c:numRef>
              <c:f>'Spg.skema (15)'!$AD$48:$AD$54</c:f>
              <c:numCache/>
            </c:numRef>
          </c:val>
        </c:ser>
        <c:axId val="46163637"/>
        <c:axId val="12819550"/>
      </c:radarChart>
      <c:catAx>
        <c:axId val="46163637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2819550"/>
        <c:crosses val="autoZero"/>
        <c:auto val="0"/>
        <c:lblOffset val="100"/>
        <c:tickLblSkip val="1"/>
        <c:noMultiLvlLbl val="0"/>
      </c:catAx>
      <c:valAx>
        <c:axId val="12819550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61636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nr. 15
</a:t>
            </a: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 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125"/>
          <c:y val="0.2265"/>
          <c:w val="0.554"/>
          <c:h val="0.5757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(15)'!$B$2:$B$8</c:f>
              <c:strCache/>
            </c:strRef>
          </c:cat>
          <c:val>
            <c:numRef>
              <c:f>'Sammentæl (15)'!$C$2:$C$8</c:f>
              <c:numCache/>
            </c:numRef>
          </c:val>
        </c:ser>
        <c:axId val="48267087"/>
        <c:axId val="31750600"/>
      </c:radarChart>
      <c:catAx>
        <c:axId val="48267087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750600"/>
        <c:crosses val="autoZero"/>
        <c:auto val="0"/>
        <c:lblOffset val="100"/>
        <c:tickLblSkip val="1"/>
        <c:noMultiLvlLbl val="0"/>
      </c:catAx>
      <c:valAx>
        <c:axId val="31750600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8267087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"/>
          <c:y val="0.197"/>
          <c:w val="0.53725"/>
          <c:h val="0.60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(15)'!$F$2:$F$8</c:f>
              <c:strCache/>
            </c:strRef>
          </c:cat>
          <c:val>
            <c:numRef>
              <c:f>'Sammentæl (15)'!$G$2:$G$8</c:f>
              <c:numCache/>
            </c:numRef>
          </c:val>
        </c:ser>
        <c:axId val="17319945"/>
        <c:axId val="21661778"/>
      </c:radarChart>
      <c:catAx>
        <c:axId val="17319945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661778"/>
        <c:crosses val="autoZero"/>
        <c:auto val="0"/>
        <c:lblOffset val="100"/>
        <c:tickLblSkip val="1"/>
        <c:noMultiLvlLbl val="0"/>
      </c:catAx>
      <c:valAx>
        <c:axId val="21661778"/>
        <c:scaling>
          <c:orientation val="minMax"/>
          <c:min val="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73199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975"/>
          <c:y val="0.22225"/>
          <c:w val="0.44475"/>
          <c:h val="0.5797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'Hele skolen'!$C$2:$C$8</c:f>
              <c:strCache/>
            </c:strRef>
          </c:cat>
          <c:val>
            <c:numRef>
              <c:f>'Hele skolen'!$D$2:$D$8</c:f>
              <c:numCache/>
            </c:numRef>
          </c:val>
        </c:ser>
        <c:axId val="60738275"/>
        <c:axId val="9773564"/>
      </c:radarChart>
      <c:catAx>
        <c:axId val="6073827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9773564"/>
        <c:crosses val="autoZero"/>
        <c:auto val="0"/>
        <c:lblOffset val="100"/>
        <c:tickLblSkip val="1"/>
        <c:noMultiLvlLbl val="0"/>
      </c:catAx>
      <c:valAx>
        <c:axId val="97735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607382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1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8"/>
          <c:y val="0.22325"/>
          <c:w val="0.51225"/>
          <c:h val="0.574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(1)'!$B$2:$B$8</c:f>
              <c:strCache/>
            </c:strRef>
          </c:cat>
          <c:val>
            <c:numRef>
              <c:f>'Sammentæl (1)'!$C$2:$C$8</c:f>
              <c:numCache/>
            </c:numRef>
          </c:val>
        </c:ser>
        <c:axId val="34250667"/>
        <c:axId val="39820548"/>
      </c:radarChart>
      <c:catAx>
        <c:axId val="3425066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820548"/>
        <c:crosses val="autoZero"/>
        <c:auto val="0"/>
        <c:lblOffset val="100"/>
        <c:tickLblSkip val="1"/>
        <c:noMultiLvlLbl val="0"/>
      </c:catAx>
      <c:valAx>
        <c:axId val="39820548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250667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1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6"/>
          <c:y val="0.23875"/>
          <c:w val="0.5875"/>
          <c:h val="0.5667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(1)'!$B$2:$B$8</c:f>
              <c:strCache>
                <c:ptCount val="7"/>
                <c:pt idx="0">
                  <c:v>Krav</c:v>
                </c:pt>
                <c:pt idx="1">
                  <c:v>Indflydelse og udvikling</c:v>
                </c:pt>
                <c:pt idx="2">
                  <c:v>Ledelse,  kommunikation </c:v>
                </c:pt>
                <c:pt idx="3">
                  <c:v>Vitalitet </c:v>
                </c:pt>
                <c:pt idx="4">
                  <c:v>Jobtilfredshed </c:v>
                </c:pt>
                <c:pt idx="5">
                  <c:v>       Tryghed i arbejdet</c:v>
                </c:pt>
                <c:pt idx="6">
                  <c:v>Psykisk velv?re</c:v>
                </c:pt>
              </c:strCache>
            </c:strRef>
          </c:cat>
          <c:val>
            <c:numRef>
              <c:f>'Sammentæl (1)'!$C$2:$C$8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20853213"/>
        <c:axId val="53461190"/>
      </c:radarChart>
      <c:catAx>
        <c:axId val="2085321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461190"/>
        <c:crosses val="autoZero"/>
        <c:auto val="0"/>
        <c:lblOffset val="100"/>
        <c:tickLblSkip val="1"/>
        <c:noMultiLvlLbl val="0"/>
      </c:catAx>
      <c:valAx>
        <c:axId val="53461190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853213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3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05"/>
          <c:y val="0.2875"/>
          <c:w val="0.47875"/>
          <c:h val="0.4597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(3)'!$B$2:$B$8</c:f>
              <c:strCache>
                <c:ptCount val="7"/>
                <c:pt idx="0">
                  <c:v>Krav</c:v>
                </c:pt>
                <c:pt idx="1">
                  <c:v>Indflydelse og udvikling</c:v>
                </c:pt>
                <c:pt idx="2">
                  <c:v>Ledelse,  kommunikation </c:v>
                </c:pt>
                <c:pt idx="3">
                  <c:v>Vitalitet </c:v>
                </c:pt>
                <c:pt idx="4">
                  <c:v>Jobtilfredshed </c:v>
                </c:pt>
                <c:pt idx="5">
                  <c:v>       Tryghed i arbejdet</c:v>
                </c:pt>
                <c:pt idx="6">
                  <c:v>Psykisk velv?re</c:v>
                </c:pt>
              </c:strCache>
            </c:strRef>
          </c:cat>
          <c:val>
            <c:numRef>
              <c:f>'Sammentæl (3)'!$C$2:$C$8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11388663"/>
        <c:axId val="35389104"/>
      </c:radarChart>
      <c:catAx>
        <c:axId val="1138866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47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5389104"/>
        <c:crosses val="autoZero"/>
        <c:auto val="0"/>
        <c:lblOffset val="100"/>
        <c:tickLblSkip val="1"/>
        <c:noMultiLvlLbl val="0"/>
      </c:catAx>
      <c:valAx>
        <c:axId val="35389104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388663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4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95"/>
          <c:y val="0.29075"/>
          <c:w val="0.46525"/>
          <c:h val="0.450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(4)'!$B$2:$B$8</c:f>
              <c:strCache>
                <c:ptCount val="7"/>
                <c:pt idx="0">
                  <c:v>Krav</c:v>
                </c:pt>
                <c:pt idx="1">
                  <c:v>Indflydelse og udvikling</c:v>
                </c:pt>
                <c:pt idx="2">
                  <c:v>Ledelse,  kommunikation </c:v>
                </c:pt>
                <c:pt idx="3">
                  <c:v>Vitalitet </c:v>
                </c:pt>
                <c:pt idx="4">
                  <c:v>Jobtilfredshed </c:v>
                </c:pt>
                <c:pt idx="5">
                  <c:v>       Tryghed i arbejdet</c:v>
                </c:pt>
                <c:pt idx="6">
                  <c:v>Psykisk velv?re</c:v>
                </c:pt>
              </c:strCache>
            </c:strRef>
          </c:cat>
          <c:val>
            <c:numRef>
              <c:f>'Sammentæl (4)'!$C$2:$C$8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50066481"/>
        <c:axId val="47945146"/>
      </c:radarChart>
      <c:catAx>
        <c:axId val="5006648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47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7945146"/>
        <c:crosses val="autoZero"/>
        <c:auto val="0"/>
        <c:lblOffset val="100"/>
        <c:tickLblSkip val="1"/>
        <c:noMultiLvlLbl val="0"/>
      </c:catAx>
      <c:valAx>
        <c:axId val="47945146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066481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5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45"/>
          <c:y val="0.20275"/>
          <c:w val="0.5705"/>
          <c:h val="0.6437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(5)'!$B$2:$B$8</c:f>
              <c:strCache>
                <c:ptCount val="7"/>
                <c:pt idx="0">
                  <c:v>Krav</c:v>
                </c:pt>
                <c:pt idx="1">
                  <c:v>Indflydelse og udvikling</c:v>
                </c:pt>
                <c:pt idx="2">
                  <c:v>Ledelse,  kommunikation </c:v>
                </c:pt>
                <c:pt idx="3">
                  <c:v>Vitalitet </c:v>
                </c:pt>
                <c:pt idx="4">
                  <c:v>Jobtilfredshed </c:v>
                </c:pt>
                <c:pt idx="5">
                  <c:v>       Tryghed i arbejdet</c:v>
                </c:pt>
                <c:pt idx="6">
                  <c:v>Psykisk velv?re</c:v>
                </c:pt>
              </c:strCache>
            </c:strRef>
          </c:cat>
          <c:val>
            <c:numRef>
              <c:f>'Sammentæl (5)'!$C$2:$C$8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28853131"/>
        <c:axId val="58351588"/>
      </c:radarChart>
      <c:catAx>
        <c:axId val="2885313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47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58351588"/>
        <c:crosses val="autoZero"/>
        <c:auto val="0"/>
        <c:lblOffset val="100"/>
        <c:tickLblSkip val="1"/>
        <c:noMultiLvlLbl val="0"/>
      </c:catAx>
      <c:valAx>
        <c:axId val="58351588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853131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6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1"/>
          <c:y val="0.253"/>
          <c:w val="0.49325"/>
          <c:h val="0.5347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(6)'!$B$2:$B$8</c:f>
              <c:strCache>
                <c:ptCount val="7"/>
                <c:pt idx="0">
                  <c:v>Krav</c:v>
                </c:pt>
                <c:pt idx="1">
                  <c:v>Indflydelse og udvikling</c:v>
                </c:pt>
                <c:pt idx="2">
                  <c:v>Ledelse,  kommunikation </c:v>
                </c:pt>
                <c:pt idx="3">
                  <c:v>Vitalitet </c:v>
                </c:pt>
                <c:pt idx="4">
                  <c:v>Jobtilfredshed </c:v>
                </c:pt>
                <c:pt idx="5">
                  <c:v>       Tryghed i arbejdet</c:v>
                </c:pt>
                <c:pt idx="6">
                  <c:v>Psykisk velv?re</c:v>
                </c:pt>
              </c:strCache>
            </c:strRef>
          </c:cat>
          <c:val>
            <c:numRef>
              <c:f>'Sammentæl (6)'!$C$2:$C$8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55402245"/>
        <c:axId val="28858158"/>
      </c:radarChart>
      <c:catAx>
        <c:axId val="5540224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47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28858158"/>
        <c:crosses val="autoZero"/>
        <c:auto val="0"/>
        <c:lblOffset val="100"/>
        <c:tickLblSkip val="1"/>
        <c:noMultiLvlLbl val="0"/>
      </c:catAx>
      <c:valAx>
        <c:axId val="28858158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402245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7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55"/>
          <c:y val="0.2595"/>
          <c:w val="0.48825"/>
          <c:h val="0.520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(7)'!$B$2:$B$8</c:f>
              <c:strCache>
                <c:ptCount val="7"/>
                <c:pt idx="0">
                  <c:v>Krav</c:v>
                </c:pt>
                <c:pt idx="1">
                  <c:v>Indflydelse og udvikling</c:v>
                </c:pt>
                <c:pt idx="2">
                  <c:v>Ledelse,  kommunikation </c:v>
                </c:pt>
                <c:pt idx="3">
                  <c:v>Vitalitet </c:v>
                </c:pt>
                <c:pt idx="4">
                  <c:v>Jobtilfredshed </c:v>
                </c:pt>
                <c:pt idx="5">
                  <c:v>       Tryghed i arbejdet</c:v>
                </c:pt>
                <c:pt idx="6">
                  <c:v>Psykisk velv?re</c:v>
                </c:pt>
              </c:strCache>
            </c:strRef>
          </c:cat>
          <c:val>
            <c:numRef>
              <c:f>'Sammentæl (7)'!$C$2:$C$8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58396831"/>
        <c:axId val="55809432"/>
      </c:radarChart>
      <c:catAx>
        <c:axId val="5839683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47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55809432"/>
        <c:crosses val="autoZero"/>
        <c:auto val="0"/>
        <c:lblOffset val="100"/>
        <c:tickLblSkip val="1"/>
        <c:noMultiLvlLbl val="0"/>
      </c:catAx>
      <c:valAx>
        <c:axId val="55809432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396831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8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1"/>
          <c:y val="0.257"/>
          <c:w val="0.49775"/>
          <c:h val="0.5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(8)'!$B$2:$B$8</c:f>
              <c:strCache>
                <c:ptCount val="7"/>
                <c:pt idx="0">
                  <c:v>Krav</c:v>
                </c:pt>
                <c:pt idx="1">
                  <c:v>Indflydelse og udvikling</c:v>
                </c:pt>
                <c:pt idx="2">
                  <c:v>Ledelse,  kommunikation </c:v>
                </c:pt>
                <c:pt idx="3">
                  <c:v>Vitalitet </c:v>
                </c:pt>
                <c:pt idx="4">
                  <c:v>Jobtilfredshed </c:v>
                </c:pt>
                <c:pt idx="5">
                  <c:v>       Tryghed i arbejdet</c:v>
                </c:pt>
                <c:pt idx="6">
                  <c:v>Psykisk velv?re</c:v>
                </c:pt>
              </c:strCache>
            </c:strRef>
          </c:cat>
          <c:val>
            <c:numRef>
              <c:f>'Sammentæl (8)'!$C$2:$C$8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32522841"/>
        <c:axId val="24270114"/>
      </c:radarChart>
      <c:catAx>
        <c:axId val="3252284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47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24270114"/>
        <c:crosses val="autoZero"/>
        <c:auto val="0"/>
        <c:lblOffset val="100"/>
        <c:tickLblSkip val="1"/>
        <c:noMultiLvlLbl val="0"/>
      </c:catAx>
      <c:valAx>
        <c:axId val="24270114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522841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2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05"/>
          <c:y val="0.2965"/>
          <c:w val="0.4515"/>
          <c:h val="0.433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(2)'!$B$2:$B$8</c:f>
              <c:strCache>
                <c:ptCount val="7"/>
                <c:pt idx="0">
                  <c:v>Krav</c:v>
                </c:pt>
                <c:pt idx="1">
                  <c:v>Indflydelse og udvikling</c:v>
                </c:pt>
                <c:pt idx="2">
                  <c:v>Ledelse,  kommunikation </c:v>
                </c:pt>
                <c:pt idx="3">
                  <c:v>Vitalitet </c:v>
                </c:pt>
                <c:pt idx="4">
                  <c:v>Jobtilfredshed </c:v>
                </c:pt>
                <c:pt idx="5">
                  <c:v>      Tryghed i arbejdet</c:v>
                </c:pt>
                <c:pt idx="6">
                  <c:v>Psykisk velv?re</c:v>
                </c:pt>
              </c:strCache>
            </c:strRef>
          </c:cat>
          <c:val>
            <c:numRef>
              <c:f>'Sammentæl (2)'!$C$2:$C$8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17104435"/>
        <c:axId val="19722188"/>
      </c:radarChart>
      <c:catAx>
        <c:axId val="1710443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47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9722188"/>
        <c:crosses val="autoZero"/>
        <c:auto val="0"/>
        <c:lblOffset val="100"/>
        <c:tickLblSkip val="1"/>
        <c:noMultiLvlLbl val="0"/>
      </c:catAx>
      <c:valAx>
        <c:axId val="19722188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104435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nr. 9 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35"/>
          <c:y val="0.226"/>
          <c:w val="0.55225"/>
          <c:h val="0.588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(9)'!$B$2:$B$8</c:f>
              <c:strCache>
                <c:ptCount val="7"/>
                <c:pt idx="0">
                  <c:v>Krav</c:v>
                </c:pt>
                <c:pt idx="1">
                  <c:v>Indflydelse og udvikling</c:v>
                </c:pt>
                <c:pt idx="2">
                  <c:v>Ledelse,  kommunikation </c:v>
                </c:pt>
                <c:pt idx="3">
                  <c:v>Vitalitet </c:v>
                </c:pt>
                <c:pt idx="4">
                  <c:v>Jobtilfredshed </c:v>
                </c:pt>
                <c:pt idx="5">
                  <c:v>       Tryghed i arbejdet</c:v>
                </c:pt>
                <c:pt idx="6">
                  <c:v>Psykisk velv?re</c:v>
                </c:pt>
              </c:strCache>
            </c:strRef>
          </c:cat>
          <c:val>
            <c:numRef>
              <c:f>'Sammentæl (9)'!$C$2:$C$8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43281965"/>
        <c:axId val="53993366"/>
      </c:radarChart>
      <c:catAx>
        <c:axId val="43281965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993366"/>
        <c:crosses val="autoZero"/>
        <c:auto val="0"/>
        <c:lblOffset val="100"/>
        <c:tickLblSkip val="1"/>
        <c:noMultiLvlLbl val="0"/>
      </c:catAx>
      <c:valAx>
        <c:axId val="53993366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3281965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nr. 10 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"/>
          <c:y val="0.2745"/>
          <c:w val="0.4955"/>
          <c:h val="0.5077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(10)'!$B$2:$B$8</c:f>
              <c:strCache>
                <c:ptCount val="7"/>
                <c:pt idx="0">
                  <c:v>Krav</c:v>
                </c:pt>
                <c:pt idx="1">
                  <c:v>Indflydelse og udvikling</c:v>
                </c:pt>
                <c:pt idx="2">
                  <c:v>Ledelse,  kommunikation </c:v>
                </c:pt>
                <c:pt idx="3">
                  <c:v>Vitalitet </c:v>
                </c:pt>
                <c:pt idx="4">
                  <c:v>Jobtilfredshed </c:v>
                </c:pt>
                <c:pt idx="5">
                  <c:v>       Tryghed i arbejdet</c:v>
                </c:pt>
                <c:pt idx="6">
                  <c:v>Psykisk velv?re</c:v>
                </c:pt>
              </c:strCache>
            </c:strRef>
          </c:cat>
          <c:val>
            <c:numRef>
              <c:f>'Sammentæl (10)'!$C$2:$C$8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16178247"/>
        <c:axId val="11386496"/>
      </c:radarChart>
      <c:catAx>
        <c:axId val="16178247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386496"/>
        <c:crosses val="autoZero"/>
        <c:auto val="0"/>
        <c:lblOffset val="100"/>
        <c:tickLblSkip val="1"/>
        <c:noMultiLvlLbl val="0"/>
      </c:catAx>
      <c:valAx>
        <c:axId val="11386496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6178247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"/>
          <c:y val="0.197"/>
          <c:w val="0.53725"/>
          <c:h val="0.60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(1)'!$F$2:$F$8</c:f>
              <c:strCache/>
            </c:strRef>
          </c:cat>
          <c:val>
            <c:numRef>
              <c:f>'Sammentæl (1)'!$G$2:$G$8</c:f>
              <c:numCache/>
            </c:numRef>
          </c:val>
        </c:ser>
        <c:axId val="22840613"/>
        <c:axId val="4238926"/>
      </c:radarChart>
      <c:catAx>
        <c:axId val="2284061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38926"/>
        <c:crosses val="autoZero"/>
        <c:auto val="0"/>
        <c:lblOffset val="100"/>
        <c:tickLblSkip val="1"/>
        <c:noMultiLvlLbl val="0"/>
      </c:catAx>
      <c:valAx>
        <c:axId val="42389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8406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nr. 11 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15"/>
          <c:y val="0.31675"/>
          <c:w val="0.41225"/>
          <c:h val="0.423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(11)'!$B$2:$B$8</c:f>
              <c:strCache>
                <c:ptCount val="7"/>
                <c:pt idx="0">
                  <c:v>Krav</c:v>
                </c:pt>
                <c:pt idx="1">
                  <c:v>Indflydelse og udvikling</c:v>
                </c:pt>
                <c:pt idx="2">
                  <c:v>Ledelse,  kommunikation </c:v>
                </c:pt>
                <c:pt idx="3">
                  <c:v>Vitalitet </c:v>
                </c:pt>
                <c:pt idx="4">
                  <c:v>Jobtilfredshed </c:v>
                </c:pt>
                <c:pt idx="5">
                  <c:v>       Tryghed i arbejdet</c:v>
                </c:pt>
                <c:pt idx="6">
                  <c:v>Psykisk velv?re</c:v>
                </c:pt>
              </c:strCache>
            </c:strRef>
          </c:cat>
          <c:val>
            <c:numRef>
              <c:f>'Sammentæl (11)'!$C$2:$C$8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35369601"/>
        <c:axId val="49890954"/>
      </c:radarChart>
      <c:catAx>
        <c:axId val="35369601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890954"/>
        <c:crosses val="autoZero"/>
        <c:auto val="0"/>
        <c:lblOffset val="100"/>
        <c:tickLblSkip val="1"/>
        <c:noMultiLvlLbl val="0"/>
      </c:catAx>
      <c:valAx>
        <c:axId val="49890954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5369601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nr. 12 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2"/>
          <c:y val="0.27825"/>
          <c:w val="0.4865"/>
          <c:h val="0.500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(12)'!$B$2:$B$8</c:f>
              <c:strCache>
                <c:ptCount val="7"/>
                <c:pt idx="0">
                  <c:v>Krav</c:v>
                </c:pt>
                <c:pt idx="1">
                  <c:v>Indflydelse og udvikling</c:v>
                </c:pt>
                <c:pt idx="2">
                  <c:v>Ledelse,  kommunikation </c:v>
                </c:pt>
                <c:pt idx="3">
                  <c:v>Vitalitet </c:v>
                </c:pt>
                <c:pt idx="4">
                  <c:v>Jobtilfredshed </c:v>
                </c:pt>
                <c:pt idx="5">
                  <c:v>       Tryghed i arbejdet</c:v>
                </c:pt>
                <c:pt idx="6">
                  <c:v>Psykisk velv?re</c:v>
                </c:pt>
              </c:strCache>
            </c:strRef>
          </c:cat>
          <c:val>
            <c:numRef>
              <c:f>'Sammentæl (12)'!$C$2:$C$8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46365403"/>
        <c:axId val="14635444"/>
      </c:radarChart>
      <c:catAx>
        <c:axId val="46365403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635444"/>
        <c:crosses val="autoZero"/>
        <c:auto val="0"/>
        <c:lblOffset val="100"/>
        <c:tickLblSkip val="1"/>
        <c:noMultiLvlLbl val="0"/>
      </c:catAx>
      <c:valAx>
        <c:axId val="14635444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6365403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nr. 13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5"/>
          <c:y val="0.28475"/>
          <c:w val="0.46475"/>
          <c:h val="0.493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(13)'!$B$2:$B$8</c:f>
              <c:strCache>
                <c:ptCount val="7"/>
                <c:pt idx="0">
                  <c:v>Krav</c:v>
                </c:pt>
                <c:pt idx="1">
                  <c:v>Indflydelse og udvikling</c:v>
                </c:pt>
                <c:pt idx="2">
                  <c:v>Ledelse,  kommunikation </c:v>
                </c:pt>
                <c:pt idx="3">
                  <c:v>Vitalitet </c:v>
                </c:pt>
                <c:pt idx="4">
                  <c:v>Jobtilfredshed </c:v>
                </c:pt>
                <c:pt idx="5">
                  <c:v>       Tryghed i arbejdet</c:v>
                </c:pt>
                <c:pt idx="6">
                  <c:v>Psykisk velv?re</c:v>
                </c:pt>
              </c:strCache>
            </c:strRef>
          </c:cat>
          <c:val>
            <c:numRef>
              <c:f>'Sammentæl (13)'!$C$2:$C$8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64610133"/>
        <c:axId val="44620286"/>
      </c:radarChart>
      <c:catAx>
        <c:axId val="64610133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620286"/>
        <c:crosses val="autoZero"/>
        <c:auto val="0"/>
        <c:lblOffset val="100"/>
        <c:tickLblSkip val="1"/>
        <c:noMultiLvlLbl val="0"/>
      </c:catAx>
      <c:valAx>
        <c:axId val="44620286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64610133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nr. 14 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6"/>
          <c:y val="0.28925"/>
          <c:w val="0.4635"/>
          <c:h val="0.490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(14)'!$B$2:$B$8</c:f>
              <c:strCache>
                <c:ptCount val="7"/>
                <c:pt idx="0">
                  <c:v>Krav</c:v>
                </c:pt>
                <c:pt idx="1">
                  <c:v>Indflydelse og udvikling</c:v>
                </c:pt>
                <c:pt idx="2">
                  <c:v>Ledelse,  kommunikation </c:v>
                </c:pt>
                <c:pt idx="3">
                  <c:v>Vitalitet </c:v>
                </c:pt>
                <c:pt idx="4">
                  <c:v>Jobtilfredshed </c:v>
                </c:pt>
                <c:pt idx="5">
                  <c:v>       Tryghed i arbejdet</c:v>
                </c:pt>
                <c:pt idx="6">
                  <c:v>Psykisk velv?re</c:v>
                </c:pt>
              </c:strCache>
            </c:strRef>
          </c:cat>
          <c:val>
            <c:numRef>
              <c:f>'Sammentæl (14)'!$C$2:$C$8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66038255"/>
        <c:axId val="57473384"/>
      </c:radarChart>
      <c:catAx>
        <c:axId val="66038255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473384"/>
        <c:crosses val="autoZero"/>
        <c:auto val="0"/>
        <c:lblOffset val="100"/>
        <c:tickLblSkip val="1"/>
        <c:noMultiLvlLbl val="0"/>
      </c:catAx>
      <c:valAx>
        <c:axId val="57473384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66038255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nr. 15
</a:t>
            </a: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 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275"/>
          <c:y val="0.287"/>
          <c:w val="0.49925"/>
          <c:h val="0.48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(15)'!$B$2:$B$8</c:f>
              <c:strCache>
                <c:ptCount val="7"/>
                <c:pt idx="0">
                  <c:v>Krav</c:v>
                </c:pt>
                <c:pt idx="1">
                  <c:v>Indflydelse og udvikling</c:v>
                </c:pt>
                <c:pt idx="2">
                  <c:v>Ledelse,  kommunikation </c:v>
                </c:pt>
                <c:pt idx="3">
                  <c:v>Vitalitet </c:v>
                </c:pt>
                <c:pt idx="4">
                  <c:v>Jobtilfredshed </c:v>
                </c:pt>
                <c:pt idx="5">
                  <c:v>       Tryghed i arbejdet</c:v>
                </c:pt>
                <c:pt idx="6">
                  <c:v>Psykisk velv?re</c:v>
                </c:pt>
              </c:strCache>
            </c:strRef>
          </c:cat>
          <c:val>
            <c:numRef>
              <c:f>'Sammentæl (15)'!$C$2:$C$8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47498409"/>
        <c:axId val="24832498"/>
      </c:radarChart>
      <c:catAx>
        <c:axId val="47498409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832498"/>
        <c:crosses val="autoZero"/>
        <c:auto val="0"/>
        <c:lblOffset val="100"/>
        <c:tickLblSkip val="1"/>
        <c:noMultiLvlLbl val="0"/>
      </c:catAx>
      <c:valAx>
        <c:axId val="24832498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7498409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Kontur skema 2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"/>
          <c:y val="0.263"/>
          <c:w val="0.5145"/>
          <c:h val="0.4867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(2)'!$W$48:$W$54</c:f>
              <c:strCache/>
            </c:strRef>
          </c:cat>
          <c:val>
            <c:numRef>
              <c:f>'Spg.skema (2)'!$X$48:$X$54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(2)'!$W$48:$W$54</c:f>
              <c:strCache/>
            </c:strRef>
          </c:cat>
          <c:val>
            <c:numRef>
              <c:f>'Spg.skema (2)'!$Y$48:$Y$54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(2)'!$W$48:$W$54</c:f>
              <c:strCache/>
            </c:strRef>
          </c:cat>
          <c:val>
            <c:numRef>
              <c:f>'Spg.skema (2)'!$Z$48:$Z$54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(2)'!$W$48:$W$54</c:f>
              <c:strCache/>
            </c:strRef>
          </c:cat>
          <c:val>
            <c:numRef>
              <c:f>'Spg.skema (2)'!$AA$48:$AA$54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(2)'!$W$48:$W$54</c:f>
              <c:strCache/>
            </c:strRef>
          </c:cat>
          <c:val>
            <c:numRef>
              <c:f>'Spg.skema (2)'!$AB$48:$AB$54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(2)'!$W$48:$W$54</c:f>
              <c:strCache/>
            </c:strRef>
          </c:cat>
          <c:val>
            <c:numRef>
              <c:f>'Spg.skema (2)'!$AC$48:$AC$54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(2)'!$W$48:$W$54</c:f>
              <c:strCache/>
            </c:strRef>
          </c:cat>
          <c:val>
            <c:numRef>
              <c:f>'Spg.skema (2)'!$AD$48:$AD$54</c:f>
              <c:numCache/>
            </c:numRef>
          </c:val>
        </c:ser>
        <c:axId val="38150335"/>
        <c:axId val="7808696"/>
      </c:radarChart>
      <c:catAx>
        <c:axId val="3815033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7808696"/>
        <c:crosses val="autoZero"/>
        <c:auto val="0"/>
        <c:lblOffset val="100"/>
        <c:tickLblSkip val="1"/>
        <c:noMultiLvlLbl val="0"/>
      </c:catAx>
      <c:valAx>
        <c:axId val="7808696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81503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2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1"/>
          <c:y val="0.19925"/>
          <c:w val="0.5565"/>
          <c:h val="0.634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(2)'!$B$2:$B$8</c:f>
              <c:strCache/>
            </c:strRef>
          </c:cat>
          <c:val>
            <c:numRef>
              <c:f>'Sammentæl (2)'!$C$2:$C$8</c:f>
              <c:numCache/>
            </c:numRef>
          </c:val>
        </c:ser>
        <c:axId val="3169401"/>
        <c:axId val="28524610"/>
      </c:radarChart>
      <c:catAx>
        <c:axId val="316940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28524610"/>
        <c:crosses val="autoZero"/>
        <c:auto val="0"/>
        <c:lblOffset val="100"/>
        <c:tickLblSkip val="1"/>
        <c:noMultiLvlLbl val="0"/>
      </c:catAx>
      <c:valAx>
        <c:axId val="28524610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69401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"/>
          <c:y val="0.2095"/>
          <c:w val="0.5375"/>
          <c:h val="0.6077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(2)'!$F$2:$F$8</c:f>
              <c:strCache/>
            </c:strRef>
          </c:cat>
          <c:val>
            <c:numRef>
              <c:f>'Sammentæl (2)'!$G$2:$G$8</c:f>
              <c:numCache/>
            </c:numRef>
          </c:val>
        </c:ser>
        <c:axId val="55394899"/>
        <c:axId val="28792044"/>
      </c:radarChart>
      <c:catAx>
        <c:axId val="5539489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792044"/>
        <c:crosses val="autoZero"/>
        <c:auto val="0"/>
        <c:lblOffset val="100"/>
        <c:tickLblSkip val="1"/>
        <c:noMultiLvlLbl val="0"/>
      </c:catAx>
      <c:valAx>
        <c:axId val="287920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3948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chart" Target="/xl/charts/chart3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Relationship Id="rId2" Type="http://schemas.openxmlformats.org/officeDocument/2006/relationships/chart" Target="/xl/charts/chart36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Relationship Id="rId2" Type="http://schemas.openxmlformats.org/officeDocument/2006/relationships/chart" Target="/xl/charts/chart39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Relationship Id="rId2" Type="http://schemas.openxmlformats.org/officeDocument/2006/relationships/chart" Target="/xl/charts/chart45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7.xml" /><Relationship Id="rId2" Type="http://schemas.openxmlformats.org/officeDocument/2006/relationships/chart" Target="/xl/charts/chart48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Relationship Id="rId2" Type="http://schemas.openxmlformats.org/officeDocument/2006/relationships/chart" Target="/xl/charts/chart50.xml" /><Relationship Id="rId3" Type="http://schemas.openxmlformats.org/officeDocument/2006/relationships/chart" Target="/xl/charts/chart51.xml" /><Relationship Id="rId4" Type="http://schemas.openxmlformats.org/officeDocument/2006/relationships/chart" Target="/xl/charts/chart52.xml" /><Relationship Id="rId5" Type="http://schemas.openxmlformats.org/officeDocument/2006/relationships/chart" Target="/xl/charts/chart53.xml" /><Relationship Id="rId6" Type="http://schemas.openxmlformats.org/officeDocument/2006/relationships/chart" Target="/xl/charts/chart54.xml" /><Relationship Id="rId7" Type="http://schemas.openxmlformats.org/officeDocument/2006/relationships/chart" Target="/xl/charts/chart55.xml" /><Relationship Id="rId8" Type="http://schemas.openxmlformats.org/officeDocument/2006/relationships/chart" Target="/xl/charts/chart56.xml" /><Relationship Id="rId9" Type="http://schemas.openxmlformats.org/officeDocument/2006/relationships/chart" Target="/xl/charts/chart57.xml" /><Relationship Id="rId10" Type="http://schemas.openxmlformats.org/officeDocument/2006/relationships/chart" Target="/xl/charts/chart58.xml" /><Relationship Id="rId11" Type="http://schemas.openxmlformats.org/officeDocument/2006/relationships/chart" Target="/xl/charts/chart59.xml" /><Relationship Id="rId12" Type="http://schemas.openxmlformats.org/officeDocument/2006/relationships/chart" Target="/xl/charts/chart60.xml" /><Relationship Id="rId13" Type="http://schemas.openxmlformats.org/officeDocument/2006/relationships/chart" Target="/xl/charts/chart61.xml" /><Relationship Id="rId14" Type="http://schemas.openxmlformats.org/officeDocument/2006/relationships/chart" Target="/xl/charts/chart62.xml" /><Relationship Id="rId15" Type="http://schemas.openxmlformats.org/officeDocument/2006/relationships/chart" Target="/xl/charts/chart63.xml" /><Relationship Id="rId16" Type="http://schemas.openxmlformats.org/officeDocument/2006/relationships/chart" Target="/xl/charts/chart6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51</xdr:row>
      <xdr:rowOff>0</xdr:rowOff>
    </xdr:from>
    <xdr:to>
      <xdr:col>1</xdr:col>
      <xdr:colOff>752475</xdr:colOff>
      <xdr:row>51</xdr:row>
      <xdr:rowOff>142875</xdr:rowOff>
    </xdr:to>
    <xdr:pic>
      <xdr:nvPicPr>
        <xdr:cNvPr id="1" name="Picture 9" descr="clip_clip_image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0439400"/>
          <a:ext cx="7524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32</xdr:row>
      <xdr:rowOff>0</xdr:rowOff>
    </xdr:from>
    <xdr:to>
      <xdr:col>6</xdr:col>
      <xdr:colOff>9525</xdr:colOff>
      <xdr:row>50</xdr:row>
      <xdr:rowOff>190500</xdr:rowOff>
    </xdr:to>
    <xdr:sp>
      <xdr:nvSpPr>
        <xdr:cNvPr id="2" name="Rectangle 10"/>
        <xdr:cNvSpPr>
          <a:spLocks/>
        </xdr:cNvSpPr>
      </xdr:nvSpPr>
      <xdr:spPr>
        <a:xfrm>
          <a:off x="838200" y="6600825"/>
          <a:ext cx="4200525" cy="3829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47625</xdr:rowOff>
    </xdr:from>
    <xdr:to>
      <xdr:col>6</xdr:col>
      <xdr:colOff>323850</xdr:colOff>
      <xdr:row>50</xdr:row>
      <xdr:rowOff>190500</xdr:rowOff>
    </xdr:to>
    <xdr:sp>
      <xdr:nvSpPr>
        <xdr:cNvPr id="3" name="Line -1023"/>
        <xdr:cNvSpPr>
          <a:spLocks/>
        </xdr:cNvSpPr>
      </xdr:nvSpPr>
      <xdr:spPr>
        <a:xfrm flipV="1">
          <a:off x="838200" y="6343650"/>
          <a:ext cx="4514850" cy="4086225"/>
        </a:xfrm>
        <a:prstGeom prst="line">
          <a:avLst/>
        </a:prstGeom>
        <a:noFill/>
        <a:ln w="9525" cmpd="sng">
          <a:solidFill>
            <a:srgbClr val="0033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6</xdr:col>
      <xdr:colOff>323850</xdr:colOff>
      <xdr:row>52</xdr:row>
      <xdr:rowOff>47625</xdr:rowOff>
    </xdr:to>
    <xdr:sp>
      <xdr:nvSpPr>
        <xdr:cNvPr id="4" name="Line -1022"/>
        <xdr:cNvSpPr>
          <a:spLocks/>
        </xdr:cNvSpPr>
      </xdr:nvSpPr>
      <xdr:spPr>
        <a:xfrm>
          <a:off x="838200" y="6600825"/>
          <a:ext cx="4514850" cy="4124325"/>
        </a:xfrm>
        <a:prstGeom prst="line">
          <a:avLst/>
        </a:prstGeom>
        <a:noFill/>
        <a:ln w="9525" cmpd="sng">
          <a:solidFill>
            <a:srgbClr val="9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</xdr:col>
      <xdr:colOff>9525</xdr:colOff>
      <xdr:row>41</xdr:row>
      <xdr:rowOff>123825</xdr:rowOff>
    </xdr:from>
    <xdr:to>
      <xdr:col>6</xdr:col>
      <xdr:colOff>0</xdr:colOff>
      <xdr:row>41</xdr:row>
      <xdr:rowOff>142875</xdr:rowOff>
    </xdr:to>
    <xdr:sp>
      <xdr:nvSpPr>
        <xdr:cNvPr id="5" name="Line -1021"/>
        <xdr:cNvSpPr>
          <a:spLocks/>
        </xdr:cNvSpPr>
      </xdr:nvSpPr>
      <xdr:spPr>
        <a:xfrm flipV="1">
          <a:off x="847725" y="8534400"/>
          <a:ext cx="41814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428625</xdr:colOff>
      <xdr:row>32</xdr:row>
      <xdr:rowOff>0</xdr:rowOff>
    </xdr:from>
    <xdr:to>
      <xdr:col>3</xdr:col>
      <xdr:colOff>438150</xdr:colOff>
      <xdr:row>50</xdr:row>
      <xdr:rowOff>190500</xdr:rowOff>
    </xdr:to>
    <xdr:sp>
      <xdr:nvSpPr>
        <xdr:cNvPr id="6" name="Line -1020"/>
        <xdr:cNvSpPr>
          <a:spLocks/>
        </xdr:cNvSpPr>
      </xdr:nvSpPr>
      <xdr:spPr>
        <a:xfrm flipH="1">
          <a:off x="2943225" y="6600825"/>
          <a:ext cx="9525" cy="382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32</xdr:row>
      <xdr:rowOff>0</xdr:rowOff>
    </xdr:to>
    <xdr:sp>
      <xdr:nvSpPr>
        <xdr:cNvPr id="7" name="Line -1019"/>
        <xdr:cNvSpPr>
          <a:spLocks/>
        </xdr:cNvSpPr>
      </xdr:nvSpPr>
      <xdr:spPr>
        <a:xfrm flipV="1">
          <a:off x="838200" y="63627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9525</xdr:colOff>
      <xdr:row>50</xdr:row>
      <xdr:rowOff>190500</xdr:rowOff>
    </xdr:from>
    <xdr:to>
      <xdr:col>6</xdr:col>
      <xdr:colOff>800100</xdr:colOff>
      <xdr:row>50</xdr:row>
      <xdr:rowOff>190500</xdr:rowOff>
    </xdr:to>
    <xdr:sp>
      <xdr:nvSpPr>
        <xdr:cNvPr id="8" name="Line -1018"/>
        <xdr:cNvSpPr>
          <a:spLocks/>
        </xdr:cNvSpPr>
      </xdr:nvSpPr>
      <xdr:spPr>
        <a:xfrm>
          <a:off x="5038725" y="1042987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295275</xdr:colOff>
      <xdr:row>40</xdr:row>
      <xdr:rowOff>190500</xdr:rowOff>
    </xdr:from>
    <xdr:to>
      <xdr:col>3</xdr:col>
      <xdr:colOff>552450</xdr:colOff>
      <xdr:row>42</xdr:row>
      <xdr:rowOff>85725</xdr:rowOff>
    </xdr:to>
    <xdr:sp>
      <xdr:nvSpPr>
        <xdr:cNvPr id="9" name="Oval -1017"/>
        <xdr:cNvSpPr>
          <a:spLocks/>
        </xdr:cNvSpPr>
      </xdr:nvSpPr>
      <xdr:spPr>
        <a:xfrm>
          <a:off x="2809875" y="8372475"/>
          <a:ext cx="257175" cy="352425"/>
        </a:xfrm>
        <a:prstGeom prst="ellipse">
          <a:avLst/>
        </a:prstGeom>
        <a:pattFill prst="pct2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266700</xdr:colOff>
      <xdr:row>3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80295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Vejledning :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Ved hvert spørgsmål, skal der svares 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med tal i pågældende kolonne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.     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Der må kun gives point i et af svarfelterne til hvert enkelt spørgsmål.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„Pointene" samles i optællingsskemaet nederst på siden.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
</a:t>
          </a:r>
        </a:p>
      </xdr:txBody>
    </xdr:sp>
    <xdr:clientData/>
  </xdr:twoCellAnchor>
  <xdr:twoCellAnchor>
    <xdr:from>
      <xdr:col>21</xdr:col>
      <xdr:colOff>323850</xdr:colOff>
      <xdr:row>22</xdr:row>
      <xdr:rowOff>152400</xdr:rowOff>
    </xdr:from>
    <xdr:to>
      <xdr:col>29</xdr:col>
      <xdr:colOff>590550</xdr:colOff>
      <xdr:row>44</xdr:row>
      <xdr:rowOff>85725</xdr:rowOff>
    </xdr:to>
    <xdr:graphicFrame>
      <xdr:nvGraphicFramePr>
        <xdr:cNvPr id="2" name="Chart 2"/>
        <xdr:cNvGraphicFramePr/>
      </xdr:nvGraphicFramePr>
      <xdr:xfrm>
        <a:off x="18145125" y="5600700"/>
        <a:ext cx="6972300" cy="669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266700</xdr:colOff>
      <xdr:row>5</xdr:row>
      <xdr:rowOff>0</xdr:rowOff>
    </xdr:from>
    <xdr:to>
      <xdr:col>29</xdr:col>
      <xdr:colOff>609600</xdr:colOff>
      <xdr:row>21</xdr:row>
      <xdr:rowOff>190500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087975" y="752475"/>
          <a:ext cx="7048500" cy="468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Friskolernes kontor har udarbejdet dette spørgeskema, som er lavet med afsæt i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AT-materialerne nævnt på forsiden.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 omsætter svar til tal, og disse tal bruges til at tegne et grafisk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billede af svarene i det enkelte spørgeskema. Svarene kan til sidst samles og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bruges til at tegne et grafisk billede af hele skolen.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Den grafiske afbildning er valgt, fordi den på den ene side giver et godt overblik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over forskelle og ligheder mellem skemaerne, og på den anden side kun er en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antydning af selve problemet. Der skal altså arbejdes dybere med sagen, hvis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grafikken indikerer, der er områder der skal sættes ind på.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Skolernes væsentligste problemer med det psykiske arbejdsmiljø er forhold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som stress og  udbrændthed. Forhold der ikke kun er den enkeltes sag, men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heller ikke kun arbejdspladsens sag.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Disse forhold er meget komplekse, og kan ikke umiddelbart læses ud af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Udbrændhed vil indikeres i kombinationen af bl.a. lav vitalitet, lavt psykisk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velvære, lav jobtilfredshed og høj utryghed i arbejdet.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Stress vil optræde som høje krav og  lav indflydelse i   kombination med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lav vitalitet og lavt psykisk velvære.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Forholdene om mobning, seksuel chikane og vold er i skemaet holdt for sig selv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og indgår ikke i den grafiske afbildning. Disse forhold behandles særskilt, da de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kræver umiddelbar afklaring og handling og ofte vil have direkte konsekvenser for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ansættelsesforhold på skolen.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20</xdr:col>
      <xdr:colOff>0</xdr:colOff>
      <xdr:row>22</xdr:row>
      <xdr:rowOff>466725</xdr:rowOff>
    </xdr:from>
    <xdr:to>
      <xdr:col>20</xdr:col>
      <xdr:colOff>0</xdr:colOff>
      <xdr:row>22</xdr:row>
      <xdr:rowOff>1228725</xdr:rowOff>
    </xdr:to>
    <xdr:sp>
      <xdr:nvSpPr>
        <xdr:cNvPr id="4" name="Line 4"/>
        <xdr:cNvSpPr>
          <a:spLocks/>
        </xdr:cNvSpPr>
      </xdr:nvSpPr>
      <xdr:spPr>
        <a:xfrm flipV="1">
          <a:off x="16983075" y="5915025"/>
          <a:ext cx="0" cy="762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390525</xdr:rowOff>
    </xdr:from>
    <xdr:to>
      <xdr:col>9</xdr:col>
      <xdr:colOff>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 flipH="1" flipV="1">
          <a:off x="8134350" y="5838825"/>
          <a:ext cx="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2</xdr:col>
      <xdr:colOff>914400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0" y="1762125"/>
        <a:ext cx="38195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9</xdr:row>
      <xdr:rowOff>9525</xdr:rowOff>
    </xdr:from>
    <xdr:to>
      <xdr:col>6</xdr:col>
      <xdr:colOff>866775</xdr:colOff>
      <xdr:row>28</xdr:row>
      <xdr:rowOff>142875</xdr:rowOff>
    </xdr:to>
    <xdr:graphicFrame>
      <xdr:nvGraphicFramePr>
        <xdr:cNvPr id="2" name="Chart 2"/>
        <xdr:cNvGraphicFramePr/>
      </xdr:nvGraphicFramePr>
      <xdr:xfrm>
        <a:off x="4686300" y="1771650"/>
        <a:ext cx="37433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266700</xdr:colOff>
      <xdr:row>3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80295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Vejledning :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Ved hvert spørgsmål, skal der svares 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med tal i pågældende kolonne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.     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Der må kun gives point i et af svarfelterne til hvert enkelt spørgsmål.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„Pointene" samles i optællingsskemaet nederst på siden.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
</a:t>
          </a:r>
        </a:p>
      </xdr:txBody>
    </xdr:sp>
    <xdr:clientData/>
  </xdr:twoCellAnchor>
  <xdr:twoCellAnchor>
    <xdr:from>
      <xdr:col>21</xdr:col>
      <xdr:colOff>304800</xdr:colOff>
      <xdr:row>22</xdr:row>
      <xdr:rowOff>190500</xdr:rowOff>
    </xdr:from>
    <xdr:to>
      <xdr:col>29</xdr:col>
      <xdr:colOff>581025</xdr:colOff>
      <xdr:row>44</xdr:row>
      <xdr:rowOff>123825</xdr:rowOff>
    </xdr:to>
    <xdr:graphicFrame>
      <xdr:nvGraphicFramePr>
        <xdr:cNvPr id="2" name="Chart 2"/>
        <xdr:cNvGraphicFramePr/>
      </xdr:nvGraphicFramePr>
      <xdr:xfrm>
        <a:off x="18126075" y="5638800"/>
        <a:ext cx="6981825" cy="669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266700</xdr:colOff>
      <xdr:row>5</xdr:row>
      <xdr:rowOff>38100</xdr:rowOff>
    </xdr:from>
    <xdr:to>
      <xdr:col>29</xdr:col>
      <xdr:colOff>609600</xdr:colOff>
      <xdr:row>22</xdr:row>
      <xdr:rowOff>28575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087975" y="790575"/>
          <a:ext cx="7048500" cy="468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Friskolernes kontor har udarbejdet dette spørgeskema, som er lavet med afsæt i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AT-materialerne nævnt på forsiden.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 omsætter svar til tal, og disse tal bruges til at tegne et grafisk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billede af svarene i det enkelte spørgeskema. Svarene kan til sidst samles og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bruges til at tegne et grafisk billede af hele skolen.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Den grafiske afbildning er valgt, fordi den på den ene side giver et godt overblik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over forskelle og ligheder mellem skemaerne, og på den anden side kun er en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antydning af selve problemet. Der skal altså arbejdes dybere med sagen, hvis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grafikken indikerer, der er områder der skal sættes ind på.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Skolernes væsentligste problemer med det psykiske arbejdsmiljø er forhold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som stress og  udbrændthed. Forhold der ikke kun er den enkeltes sag, men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heller ikke kun arbejdspladsens sag.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Disse forhold er meget komplekse, og kan ikke umiddelbart læses ud af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Udbrændhed vil indikeres i kombinationen af bl.a. lav vitalitet, lavt psykisk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velvære, lav jobtilfredshed og høj utryghed i arbejdet.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Stress vil optræde som høje krav og  lav indflydelse i   kombination med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lav vitalitet og lavt psykisk velvære.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Forholdene om mobning, seksuel chikane og vold er i skemaet holdt for sig selv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og indgår ikke i den grafiske afbildning. Disse forhold behandles særskilt, da de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kræver umiddelbar afklaring og handling og ofte vil have direkte konsekvenser for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ansættelsesforhold på skolen.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20</xdr:col>
      <xdr:colOff>0</xdr:colOff>
      <xdr:row>22</xdr:row>
      <xdr:rowOff>466725</xdr:rowOff>
    </xdr:from>
    <xdr:to>
      <xdr:col>20</xdr:col>
      <xdr:colOff>0</xdr:colOff>
      <xdr:row>22</xdr:row>
      <xdr:rowOff>1228725</xdr:rowOff>
    </xdr:to>
    <xdr:sp>
      <xdr:nvSpPr>
        <xdr:cNvPr id="4" name="Line 4"/>
        <xdr:cNvSpPr>
          <a:spLocks/>
        </xdr:cNvSpPr>
      </xdr:nvSpPr>
      <xdr:spPr>
        <a:xfrm flipV="1">
          <a:off x="16983075" y="5915025"/>
          <a:ext cx="0" cy="762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390525</xdr:rowOff>
    </xdr:from>
    <xdr:to>
      <xdr:col>9</xdr:col>
      <xdr:colOff>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 flipH="1" flipV="1">
          <a:off x="8134350" y="5838825"/>
          <a:ext cx="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2</xdr:col>
      <xdr:colOff>914400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0" y="1762125"/>
        <a:ext cx="38195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9</xdr:row>
      <xdr:rowOff>9525</xdr:rowOff>
    </xdr:from>
    <xdr:to>
      <xdr:col>6</xdr:col>
      <xdr:colOff>866775</xdr:colOff>
      <xdr:row>28</xdr:row>
      <xdr:rowOff>142875</xdr:rowOff>
    </xdr:to>
    <xdr:graphicFrame>
      <xdr:nvGraphicFramePr>
        <xdr:cNvPr id="2" name="Chart 2"/>
        <xdr:cNvGraphicFramePr/>
      </xdr:nvGraphicFramePr>
      <xdr:xfrm>
        <a:off x="4686300" y="1771650"/>
        <a:ext cx="37433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266700</xdr:colOff>
      <xdr:row>3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80295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Vejledning :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Ved hvert spørgsmål, skal der svares 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med tal i pågældende kolonne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.     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Der må kun gives point i et af svarfelterne til hvert enkelt spørgsmål.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„Pointene" samles i optællingsskemaet nederst på siden.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
</a:t>
          </a:r>
        </a:p>
      </xdr:txBody>
    </xdr:sp>
    <xdr:clientData/>
  </xdr:twoCellAnchor>
  <xdr:twoCellAnchor>
    <xdr:from>
      <xdr:col>21</xdr:col>
      <xdr:colOff>247650</xdr:colOff>
      <xdr:row>22</xdr:row>
      <xdr:rowOff>123825</xdr:rowOff>
    </xdr:from>
    <xdr:to>
      <xdr:col>29</xdr:col>
      <xdr:colOff>514350</xdr:colOff>
      <xdr:row>44</xdr:row>
      <xdr:rowOff>180975</xdr:rowOff>
    </xdr:to>
    <xdr:graphicFrame>
      <xdr:nvGraphicFramePr>
        <xdr:cNvPr id="2" name="Chart 2"/>
        <xdr:cNvGraphicFramePr/>
      </xdr:nvGraphicFramePr>
      <xdr:xfrm>
        <a:off x="18068925" y="5572125"/>
        <a:ext cx="6972300" cy="681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209550</xdr:colOff>
      <xdr:row>4</xdr:row>
      <xdr:rowOff>28575</xdr:rowOff>
    </xdr:from>
    <xdr:to>
      <xdr:col>29</xdr:col>
      <xdr:colOff>542925</xdr:colOff>
      <xdr:row>21</xdr:row>
      <xdr:rowOff>171450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030825" y="742950"/>
          <a:ext cx="7038975" cy="467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Friskolernes kontor har udarbejdet dette spørgeskema, som er lavet med afsæt i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AT-materialerne nævnt på forsiden.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 omsætter svar til tal, og disse tal bruges til at tegne et grafisk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billede af svarene i det enkelte spørgeskema. Svarene kan til sidst samles og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bruges til at tegne et grafisk billede af hele skolen.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Den grafiske afbildning er valgt, fordi den på den ene side giver et godt overblik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over forskelle og ligheder mellem skemaerne, og på den anden side kun er en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antydning af selve problemet. Der skal altså arbejdes dybere med sagen, hvis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grafikken indikerer, der er områder der skal sættes ind på.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Skolernes væsentligste problemer med det psykiske arbejdsmiljø er forhold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som stress og  udbrændthed. Forhold der ikke kun er den enkeltes sag, men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heller ikke kun arbejdspladsens sag.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Disse forhold er meget komplekse, og kan ikke umiddelbart læses ud af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Udbrændhed vil indikeres i kombinationen af bl.a. lav vitalitet, lavt psykisk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velvære, lav jobtilfredshed og høj utryghed i arbejdet.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Stress vil optræde som høje krav og  lav indflydelse i   kombination med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lav vitalitet og lavt psykisk velvære.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Forholdene om mobning, seksuel chikane og vold er i skemaet holdt for sig selv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og indgår ikke i den grafiske afbildning. Disse forhold behandles særskilt, da de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kræver umiddelbar afklaring og handling og ofte vil have direkte konsekvenser for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ansættelsesforhold på skolen.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20</xdr:col>
      <xdr:colOff>0</xdr:colOff>
      <xdr:row>22</xdr:row>
      <xdr:rowOff>466725</xdr:rowOff>
    </xdr:from>
    <xdr:to>
      <xdr:col>20</xdr:col>
      <xdr:colOff>0</xdr:colOff>
      <xdr:row>22</xdr:row>
      <xdr:rowOff>1228725</xdr:rowOff>
    </xdr:to>
    <xdr:sp>
      <xdr:nvSpPr>
        <xdr:cNvPr id="4" name="Line 4"/>
        <xdr:cNvSpPr>
          <a:spLocks/>
        </xdr:cNvSpPr>
      </xdr:nvSpPr>
      <xdr:spPr>
        <a:xfrm flipV="1">
          <a:off x="16983075" y="5915025"/>
          <a:ext cx="0" cy="762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390525</xdr:rowOff>
    </xdr:from>
    <xdr:to>
      <xdr:col>9</xdr:col>
      <xdr:colOff>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 flipH="1" flipV="1">
          <a:off x="8134350" y="5838825"/>
          <a:ext cx="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0</xdr:rowOff>
    </xdr:from>
    <xdr:to>
      <xdr:col>3</xdr:col>
      <xdr:colOff>28575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28575" y="1762125"/>
        <a:ext cx="38195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9</xdr:row>
      <xdr:rowOff>9525</xdr:rowOff>
    </xdr:from>
    <xdr:to>
      <xdr:col>6</xdr:col>
      <xdr:colOff>866775</xdr:colOff>
      <xdr:row>28</xdr:row>
      <xdr:rowOff>142875</xdr:rowOff>
    </xdr:to>
    <xdr:graphicFrame>
      <xdr:nvGraphicFramePr>
        <xdr:cNvPr id="2" name="Chart 2"/>
        <xdr:cNvGraphicFramePr/>
      </xdr:nvGraphicFramePr>
      <xdr:xfrm>
        <a:off x="4686300" y="1771650"/>
        <a:ext cx="37433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266700</xdr:colOff>
      <xdr:row>3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80295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Vejledning :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Ved hvert spørgsmål, skal der svares 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med tal i pågældende kolonne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.     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Der må kun gives point i et af svarfelterne til hvert enkelt spørgsmål.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„Pointene" samles i optællingsskemaet nederst på siden.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
</a:t>
          </a:r>
        </a:p>
      </xdr:txBody>
    </xdr:sp>
    <xdr:clientData/>
  </xdr:twoCellAnchor>
  <xdr:twoCellAnchor>
    <xdr:from>
      <xdr:col>21</xdr:col>
      <xdr:colOff>257175</xdr:colOff>
      <xdr:row>22</xdr:row>
      <xdr:rowOff>266700</xdr:rowOff>
    </xdr:from>
    <xdr:to>
      <xdr:col>29</xdr:col>
      <xdr:colOff>533400</xdr:colOff>
      <xdr:row>44</xdr:row>
      <xdr:rowOff>200025</xdr:rowOff>
    </xdr:to>
    <xdr:graphicFrame>
      <xdr:nvGraphicFramePr>
        <xdr:cNvPr id="2" name="Chart 2"/>
        <xdr:cNvGraphicFramePr/>
      </xdr:nvGraphicFramePr>
      <xdr:xfrm>
        <a:off x="18078450" y="5715000"/>
        <a:ext cx="6981825" cy="669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209550</xdr:colOff>
      <xdr:row>5</xdr:row>
      <xdr:rowOff>47625</xdr:rowOff>
    </xdr:from>
    <xdr:to>
      <xdr:col>29</xdr:col>
      <xdr:colOff>542925</xdr:colOff>
      <xdr:row>22</xdr:row>
      <xdr:rowOff>28575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030825" y="800100"/>
          <a:ext cx="7038975" cy="467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Friskolernes kontor har udarbejdet dette spørgeskema, som er lavet med afsæt i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AT-materialerne nævnt på forsiden.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 omsætter svar til tal, og disse tal bruges til at tegne et grafisk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billede af svarene i det enkelte spørgeskema. Svarene kan til sidst samles og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bruges til at tegne et grafisk billede af hele skolen.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Den grafiske afbildning er valgt, fordi den på den ene side giver et godt overblik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over forskelle og ligheder mellem skemaerne, og på den anden side kun er en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antydning af selve problemet. Der skal altså arbejdes dybere med sagen, hvis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grafikken indikerer, der er områder der skal sættes ind på.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Skolernes væsentligste problemer med det psykiske arbejdsmiljø er forhold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som stress og  udbrændthed. Forhold der ikke kun er den enkeltes sag, men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heller ikke kun arbejdspladsens sag.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Disse forhold er meget komplekse, og kan ikke umiddelbart læses ud af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Udbrændhed vil indikeres i kombinationen af bl.a. lav vitalitet, lavt psykisk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velvære, lav jobtilfredshed og høj utryghed i arbejdet.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Stress vil optræde som høje krav og  lav indflydelse i   kombination med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lav vitalitet og lavt psykisk velvære.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Forholdene om mobning, seksuel chikane og vold er i skemaet holdt for sig selv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og indgår ikke i den grafiske afbildning. Disse forhold behandles særskilt, da de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kræver umiddelbar afklaring og handling og ofte vil have direkte konsekvenser for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ansættelsesforhold på skolen.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20</xdr:col>
      <xdr:colOff>0</xdr:colOff>
      <xdr:row>22</xdr:row>
      <xdr:rowOff>466725</xdr:rowOff>
    </xdr:from>
    <xdr:to>
      <xdr:col>20</xdr:col>
      <xdr:colOff>0</xdr:colOff>
      <xdr:row>22</xdr:row>
      <xdr:rowOff>1228725</xdr:rowOff>
    </xdr:to>
    <xdr:sp>
      <xdr:nvSpPr>
        <xdr:cNvPr id="4" name="Line 4"/>
        <xdr:cNvSpPr>
          <a:spLocks/>
        </xdr:cNvSpPr>
      </xdr:nvSpPr>
      <xdr:spPr>
        <a:xfrm flipV="1">
          <a:off x="16983075" y="5915025"/>
          <a:ext cx="0" cy="762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390525</xdr:rowOff>
    </xdr:from>
    <xdr:to>
      <xdr:col>9</xdr:col>
      <xdr:colOff>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 flipH="1" flipV="1">
          <a:off x="8134350" y="5838825"/>
          <a:ext cx="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2</xdr:col>
      <xdr:colOff>914400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0" y="1762125"/>
        <a:ext cx="38195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9</xdr:row>
      <xdr:rowOff>9525</xdr:rowOff>
    </xdr:from>
    <xdr:to>
      <xdr:col>6</xdr:col>
      <xdr:colOff>866775</xdr:colOff>
      <xdr:row>28</xdr:row>
      <xdr:rowOff>142875</xdr:rowOff>
    </xdr:to>
    <xdr:graphicFrame>
      <xdr:nvGraphicFramePr>
        <xdr:cNvPr id="2" name="Chart 2"/>
        <xdr:cNvGraphicFramePr/>
      </xdr:nvGraphicFramePr>
      <xdr:xfrm>
        <a:off x="4686300" y="1771650"/>
        <a:ext cx="37433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266700</xdr:colOff>
      <xdr:row>3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80295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Vejledning :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Ved hvert spørgsmål, skal der svares 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med tal i pågældende kolonne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.     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Der må kun gives point i et af svarfelterne til hvert enkelt spørgsmål.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„Pointene" samles i optællingsskemaet nederst på siden.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
</a:t>
          </a:r>
        </a:p>
      </xdr:txBody>
    </xdr:sp>
    <xdr:clientData/>
  </xdr:twoCellAnchor>
  <xdr:twoCellAnchor>
    <xdr:from>
      <xdr:col>21</xdr:col>
      <xdr:colOff>285750</xdr:colOff>
      <xdr:row>22</xdr:row>
      <xdr:rowOff>247650</xdr:rowOff>
    </xdr:from>
    <xdr:to>
      <xdr:col>29</xdr:col>
      <xdr:colOff>552450</xdr:colOff>
      <xdr:row>44</xdr:row>
      <xdr:rowOff>180975</xdr:rowOff>
    </xdr:to>
    <xdr:graphicFrame>
      <xdr:nvGraphicFramePr>
        <xdr:cNvPr id="2" name="Chart 2"/>
        <xdr:cNvGraphicFramePr/>
      </xdr:nvGraphicFramePr>
      <xdr:xfrm>
        <a:off x="18107025" y="5695950"/>
        <a:ext cx="6972300" cy="669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190500</xdr:colOff>
      <xdr:row>5</xdr:row>
      <xdr:rowOff>9525</xdr:rowOff>
    </xdr:from>
    <xdr:to>
      <xdr:col>29</xdr:col>
      <xdr:colOff>533400</xdr:colOff>
      <xdr:row>22</xdr:row>
      <xdr:rowOff>19050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011775" y="762000"/>
          <a:ext cx="7048500" cy="4705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Friskolernes kontor har udarbejdet dette spørgeskema, som er lavet med afsæt i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AT-materialerne nævnt på forsiden.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 omsætter svar til tal, og disse tal bruges til at tegne et grafisk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billede af svarene i det enkelte spørgeskema. Svarene kan til sidst samles og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bruges til at tegne et grafisk billede af hele skolen.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Den grafiske afbildning er valgt, fordi den på den ene side giver et godt overblik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over forskelle og ligheder mellem skemaerne, og på den anden side kun er en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antydning af selve problemet. Der skal altså arbejdes dybere med sagen, hvis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grafikken indikerer, der er områder der skal sættes ind på.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Skolernes væsentligste problemer med det psykiske arbejdsmiljø er forhold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som stress og  udbrændthed. Forhold der ikke kun er den enkeltes sag, men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heller ikke kun arbejdspladsens sag.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Disse forhold er meget komplekse, og kan ikke umiddelbart læses ud af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Udbrændhed vil indikeres i kombinationen af bl.a. lav vitalitet, lavt psykisk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velvære, lav jobtilfredshed og høj utryghed i arbejdet.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Stress vil optræde som høje krav og  lav indflydelse i   kombination med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lav vitalitet og lavt psykisk velvære.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Forholdene om mobning, seksuel chikane og vold er i skemaet holdt for sig selv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og indgår ikke i den grafiske afbildning. Disse forhold behandles særskilt, da de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kræver umiddelbar afklaring og handling og ofte vil have direkte konsekvenser for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ansættelsesforhold på skolen.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20</xdr:col>
      <xdr:colOff>0</xdr:colOff>
      <xdr:row>22</xdr:row>
      <xdr:rowOff>466725</xdr:rowOff>
    </xdr:from>
    <xdr:to>
      <xdr:col>20</xdr:col>
      <xdr:colOff>0</xdr:colOff>
      <xdr:row>22</xdr:row>
      <xdr:rowOff>1228725</xdr:rowOff>
    </xdr:to>
    <xdr:sp>
      <xdr:nvSpPr>
        <xdr:cNvPr id="4" name="Line 4"/>
        <xdr:cNvSpPr>
          <a:spLocks/>
        </xdr:cNvSpPr>
      </xdr:nvSpPr>
      <xdr:spPr>
        <a:xfrm flipV="1">
          <a:off x="16983075" y="5915025"/>
          <a:ext cx="0" cy="762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390525</xdr:rowOff>
    </xdr:from>
    <xdr:to>
      <xdr:col>9</xdr:col>
      <xdr:colOff>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 flipH="1" flipV="1">
          <a:off x="8134350" y="5838825"/>
          <a:ext cx="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2</xdr:col>
      <xdr:colOff>914400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0" y="1762125"/>
        <a:ext cx="38195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9</xdr:row>
      <xdr:rowOff>9525</xdr:rowOff>
    </xdr:from>
    <xdr:to>
      <xdr:col>6</xdr:col>
      <xdr:colOff>866775</xdr:colOff>
      <xdr:row>28</xdr:row>
      <xdr:rowOff>142875</xdr:rowOff>
    </xdr:to>
    <xdr:graphicFrame>
      <xdr:nvGraphicFramePr>
        <xdr:cNvPr id="2" name="Chart 2"/>
        <xdr:cNvGraphicFramePr/>
      </xdr:nvGraphicFramePr>
      <xdr:xfrm>
        <a:off x="4686300" y="1771650"/>
        <a:ext cx="37433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266700</xdr:colOff>
      <xdr:row>3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80295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Vejledning :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Ved hvert spørgsmål, skal der svares 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med tal i pågældende kolonne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.     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Der må kun gives point i et af svarfelterne til hvert enkelt spørgsmål.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„Pointene" samles i optællingsskemaet nederst på siden.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
</a:t>
          </a:r>
        </a:p>
      </xdr:txBody>
    </xdr:sp>
    <xdr:clientData/>
  </xdr:twoCellAnchor>
  <xdr:twoCellAnchor>
    <xdr:from>
      <xdr:col>21</xdr:col>
      <xdr:colOff>266700</xdr:colOff>
      <xdr:row>22</xdr:row>
      <xdr:rowOff>990600</xdr:rowOff>
    </xdr:from>
    <xdr:to>
      <xdr:col>29</xdr:col>
      <xdr:colOff>647700</xdr:colOff>
      <xdr:row>44</xdr:row>
      <xdr:rowOff>200025</xdr:rowOff>
    </xdr:to>
    <xdr:graphicFrame>
      <xdr:nvGraphicFramePr>
        <xdr:cNvPr id="2" name="Chart 2"/>
        <xdr:cNvGraphicFramePr/>
      </xdr:nvGraphicFramePr>
      <xdr:xfrm>
        <a:off x="18164175" y="6438900"/>
        <a:ext cx="6619875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304800</xdr:colOff>
      <xdr:row>5</xdr:row>
      <xdr:rowOff>85725</xdr:rowOff>
    </xdr:from>
    <xdr:to>
      <xdr:col>29</xdr:col>
      <xdr:colOff>647700</xdr:colOff>
      <xdr:row>22</xdr:row>
      <xdr:rowOff>209550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202275" y="838200"/>
          <a:ext cx="6581775" cy="481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Friskolernes kontor har udarbejdet dette spørgeskema med afsæt i   AT-materialerne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nævnt på forsiden.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 omsætter svar til tal, og disse tal bruges til at tegne et grafisk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billede af svarene i det enkelte spørgeskema. Svarene kan til sidst samles og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bruges til at tegne et grafisk billede af hele skolen.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Den grafiske afbildning er valgt, fordi den på den ene side giver et godt overblik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over forskelle og ligheder mellem skemaerne, og på den anden side kun er en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antydning af selve problemet. Der skal altså arbejdes dybere med sagen, hvis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grafikken indikerer, der er områder der skal sættes ind på.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Skolernes væsentligste problemer med det psykiske arbejdsmiljø er forhold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som stress og  udbrændthed. Forhold der ikke kun er den enkeltes sag, men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heller ikke kun arbejdspladsens sag.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Disse forhold er meget komplekse, og kan ikke umiddelbart læses ud af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Udbrændhed vil indikeres i kombinationen af bl.a. lav vitalitet, lavt psykisk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velvære, lav jobtilfredshed og høj utryghed i arbejdet.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Stress vil optræde som høje krav og  lav indflydelse i   kombination med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lav vitalitet og lavt psykisk velvære.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Forholdene om mobning, seksuel chikane og vold er i skemaet holdt for sig selv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og indgår ikke i den grafiske afbildning. Disse forhold behandles særskilt, da de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kræver umiddelbar afklaring og handling og ofte vil have direkte konsekvenser for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ansættelsesforhold på skolen.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20</xdr:col>
      <xdr:colOff>0</xdr:colOff>
      <xdr:row>22</xdr:row>
      <xdr:rowOff>466725</xdr:rowOff>
    </xdr:from>
    <xdr:to>
      <xdr:col>20</xdr:col>
      <xdr:colOff>0</xdr:colOff>
      <xdr:row>22</xdr:row>
      <xdr:rowOff>1228725</xdr:rowOff>
    </xdr:to>
    <xdr:sp>
      <xdr:nvSpPr>
        <xdr:cNvPr id="4" name="Line 4"/>
        <xdr:cNvSpPr>
          <a:spLocks/>
        </xdr:cNvSpPr>
      </xdr:nvSpPr>
      <xdr:spPr>
        <a:xfrm flipV="1">
          <a:off x="17059275" y="5915025"/>
          <a:ext cx="0" cy="762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390525</xdr:rowOff>
    </xdr:from>
    <xdr:to>
      <xdr:col>9</xdr:col>
      <xdr:colOff>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 flipH="1" flipV="1">
          <a:off x="8134350" y="5838825"/>
          <a:ext cx="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266700</xdr:colOff>
      <xdr:row>3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80295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Vejledning :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Ved hvert spørgsmål, skal der svares 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med tal i pågældende kolonne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.     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Der må kun gives point i et af svarfelterne til hvert enkelt spørgsmål.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„Pointene" samles i optællingsskemaet nederst på siden.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
</a:t>
          </a:r>
        </a:p>
      </xdr:txBody>
    </xdr:sp>
    <xdr:clientData/>
  </xdr:twoCellAnchor>
  <xdr:twoCellAnchor>
    <xdr:from>
      <xdr:col>21</xdr:col>
      <xdr:colOff>266700</xdr:colOff>
      <xdr:row>22</xdr:row>
      <xdr:rowOff>990600</xdr:rowOff>
    </xdr:from>
    <xdr:to>
      <xdr:col>29</xdr:col>
      <xdr:colOff>647700</xdr:colOff>
      <xdr:row>44</xdr:row>
      <xdr:rowOff>200025</xdr:rowOff>
    </xdr:to>
    <xdr:graphicFrame>
      <xdr:nvGraphicFramePr>
        <xdr:cNvPr id="2" name="Chart 2"/>
        <xdr:cNvGraphicFramePr/>
      </xdr:nvGraphicFramePr>
      <xdr:xfrm>
        <a:off x="18164175" y="6438900"/>
        <a:ext cx="6619875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304800</xdr:colOff>
      <xdr:row>5</xdr:row>
      <xdr:rowOff>85725</xdr:rowOff>
    </xdr:from>
    <xdr:to>
      <xdr:col>29</xdr:col>
      <xdr:colOff>647700</xdr:colOff>
      <xdr:row>22</xdr:row>
      <xdr:rowOff>209550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202275" y="838200"/>
          <a:ext cx="6581775" cy="481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Friskolernes kontor har udarbejdet dette spørgeskema med afsæt i   AT-materialerne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nævnt på forsiden.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 omsætter svar til tal, og disse tal bruges til at tegne et grafisk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billede af svarene i det enkelte spørgeskema. Svarene kan til sidst samles og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bruges til at tegne et grafisk billede af hele skolen.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Den grafiske afbildning er valgt, fordi den på den ene side giver et godt overblik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over forskelle og ligheder mellem skemaerne, og på den anden side kun er en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antydning af selve problemet. Der skal altså arbejdes dybere med sagen, hvis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grafikken indikerer, der er områder der skal sættes ind på.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Skolernes væsentligste problemer med det psykiske arbejdsmiljø er forhold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som stress og  udbrændthed. Forhold der ikke kun er den enkeltes sag, men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heller ikke kun arbejdspladsens sag.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Disse forhold er meget komplekse, og kan ikke umiddelbart læses ud af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Udbrændhed vil indikeres i kombinationen af bl.a. lav vitalitet, lavt psykisk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velvære, lav jobtilfredshed og høj utryghed i arbejdet.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Stress vil optræde som høje krav og  lav indflydelse i   kombination med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lav vitalitet og lavt psykisk velvære.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Forholdene om mobning, seksuel chikane og vold er i skemaet holdt for sig selv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og indgår ikke i den grafiske afbildning. Disse forhold behandles særskilt, da de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kræver umiddelbar afklaring og handling og ofte vil have direkte konsekvenser for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ansættelsesforhold på skolen.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20</xdr:col>
      <xdr:colOff>0</xdr:colOff>
      <xdr:row>22</xdr:row>
      <xdr:rowOff>466725</xdr:rowOff>
    </xdr:from>
    <xdr:to>
      <xdr:col>20</xdr:col>
      <xdr:colOff>0</xdr:colOff>
      <xdr:row>22</xdr:row>
      <xdr:rowOff>1228725</xdr:rowOff>
    </xdr:to>
    <xdr:sp>
      <xdr:nvSpPr>
        <xdr:cNvPr id="4" name="Line 4"/>
        <xdr:cNvSpPr>
          <a:spLocks/>
        </xdr:cNvSpPr>
      </xdr:nvSpPr>
      <xdr:spPr>
        <a:xfrm flipV="1">
          <a:off x="17059275" y="5915025"/>
          <a:ext cx="0" cy="762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390525</xdr:rowOff>
    </xdr:from>
    <xdr:to>
      <xdr:col>9</xdr:col>
      <xdr:colOff>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 flipH="1" flipV="1">
          <a:off x="8134350" y="5838825"/>
          <a:ext cx="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2</xdr:col>
      <xdr:colOff>914400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0" y="1762125"/>
        <a:ext cx="38195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9</xdr:row>
      <xdr:rowOff>9525</xdr:rowOff>
    </xdr:from>
    <xdr:to>
      <xdr:col>6</xdr:col>
      <xdr:colOff>866775</xdr:colOff>
      <xdr:row>28</xdr:row>
      <xdr:rowOff>142875</xdr:rowOff>
    </xdr:to>
    <xdr:graphicFrame>
      <xdr:nvGraphicFramePr>
        <xdr:cNvPr id="2" name="Chart 2"/>
        <xdr:cNvGraphicFramePr/>
      </xdr:nvGraphicFramePr>
      <xdr:xfrm>
        <a:off x="4686300" y="1771650"/>
        <a:ext cx="37433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266700</xdr:colOff>
      <xdr:row>3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80295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Vejledning :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Ved hvert spørgsmål, skal der svares 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med tal i pågældende kolonne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.     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Der må kun gives point i et af svarfelterne til hvert enkelt spørgsmål.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„Pointene" samles i optællingsskemaet nederst på siden.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
</a:t>
          </a:r>
        </a:p>
      </xdr:txBody>
    </xdr:sp>
    <xdr:clientData/>
  </xdr:twoCellAnchor>
  <xdr:twoCellAnchor>
    <xdr:from>
      <xdr:col>21</xdr:col>
      <xdr:colOff>266700</xdr:colOff>
      <xdr:row>22</xdr:row>
      <xdr:rowOff>990600</xdr:rowOff>
    </xdr:from>
    <xdr:to>
      <xdr:col>29</xdr:col>
      <xdr:colOff>647700</xdr:colOff>
      <xdr:row>44</xdr:row>
      <xdr:rowOff>200025</xdr:rowOff>
    </xdr:to>
    <xdr:graphicFrame>
      <xdr:nvGraphicFramePr>
        <xdr:cNvPr id="2" name="Chart 2"/>
        <xdr:cNvGraphicFramePr/>
      </xdr:nvGraphicFramePr>
      <xdr:xfrm>
        <a:off x="18164175" y="6438900"/>
        <a:ext cx="6619875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304800</xdr:colOff>
      <xdr:row>5</xdr:row>
      <xdr:rowOff>85725</xdr:rowOff>
    </xdr:from>
    <xdr:to>
      <xdr:col>29</xdr:col>
      <xdr:colOff>647700</xdr:colOff>
      <xdr:row>22</xdr:row>
      <xdr:rowOff>209550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202275" y="838200"/>
          <a:ext cx="6581775" cy="481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Friskolernes kontor har udarbejdet dette spørgeskema med afsæt i   AT-materialerne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nævnt på forsiden.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 omsætter svar til tal, og disse tal bruges til at tegne et grafisk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billede af svarene i det enkelte spørgeskema. Svarene kan til sidst samles og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bruges til at tegne et grafisk billede af hele skolen.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Den grafiske afbildning er valgt, fordi den på den ene side giver et godt overblik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over forskelle og ligheder mellem skemaerne, og på den anden side kun er en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antydning af selve problemet. Der skal altså arbejdes dybere med sagen, hvis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grafikken indikerer, der er områder der skal sættes ind på.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Skolernes væsentligste problemer med det psykiske arbejdsmiljø er forhold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som stress og  udbrændthed. Forhold der ikke kun er den enkeltes sag, men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heller ikke kun arbejdspladsens sag.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Disse forhold er meget komplekse, og kan ikke umiddelbart læses ud af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Udbrændhed vil indikeres i kombinationen af bl.a. lav vitalitet, lavt psykisk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velvære, lav jobtilfredshed og høj utryghed i arbejdet.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Stress vil optræde som høje krav og  lav indflydelse i   kombination med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lav vitalitet og lavt psykisk velvære.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Forholdene om mobning, seksuel chikane og vold er i skemaet holdt for sig selv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og indgår ikke i den grafiske afbildning. Disse forhold behandles særskilt, da de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kræver umiddelbar afklaring og handling og ofte vil have direkte konsekvenser for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ansættelsesforhold på skolen.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20</xdr:col>
      <xdr:colOff>0</xdr:colOff>
      <xdr:row>22</xdr:row>
      <xdr:rowOff>466725</xdr:rowOff>
    </xdr:from>
    <xdr:to>
      <xdr:col>20</xdr:col>
      <xdr:colOff>0</xdr:colOff>
      <xdr:row>22</xdr:row>
      <xdr:rowOff>1228725</xdr:rowOff>
    </xdr:to>
    <xdr:sp>
      <xdr:nvSpPr>
        <xdr:cNvPr id="4" name="Line 4"/>
        <xdr:cNvSpPr>
          <a:spLocks/>
        </xdr:cNvSpPr>
      </xdr:nvSpPr>
      <xdr:spPr>
        <a:xfrm flipV="1">
          <a:off x="17059275" y="5915025"/>
          <a:ext cx="0" cy="762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390525</xdr:rowOff>
    </xdr:from>
    <xdr:to>
      <xdr:col>9</xdr:col>
      <xdr:colOff>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 flipH="1" flipV="1">
          <a:off x="8134350" y="5838825"/>
          <a:ext cx="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2</xdr:col>
      <xdr:colOff>914400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0" y="1762125"/>
        <a:ext cx="38195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9</xdr:row>
      <xdr:rowOff>9525</xdr:rowOff>
    </xdr:from>
    <xdr:to>
      <xdr:col>6</xdr:col>
      <xdr:colOff>866775</xdr:colOff>
      <xdr:row>28</xdr:row>
      <xdr:rowOff>142875</xdr:rowOff>
    </xdr:to>
    <xdr:graphicFrame>
      <xdr:nvGraphicFramePr>
        <xdr:cNvPr id="2" name="Chart 2"/>
        <xdr:cNvGraphicFramePr/>
      </xdr:nvGraphicFramePr>
      <xdr:xfrm>
        <a:off x="4686300" y="1771650"/>
        <a:ext cx="37433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266700</xdr:colOff>
      <xdr:row>3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80295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Vejledning :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Ved hvert spørgsmål, skal der svares 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med tal i pågældende kolonne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.     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Der må kun gives point i et af svarfelterne til hvert enkelt spørgsmål.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„Pointene" samles i optællingsskemaet nederst på siden.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
</a:t>
          </a:r>
        </a:p>
      </xdr:txBody>
    </xdr:sp>
    <xdr:clientData/>
  </xdr:twoCellAnchor>
  <xdr:twoCellAnchor>
    <xdr:from>
      <xdr:col>21</xdr:col>
      <xdr:colOff>266700</xdr:colOff>
      <xdr:row>22</xdr:row>
      <xdr:rowOff>990600</xdr:rowOff>
    </xdr:from>
    <xdr:to>
      <xdr:col>29</xdr:col>
      <xdr:colOff>647700</xdr:colOff>
      <xdr:row>44</xdr:row>
      <xdr:rowOff>200025</xdr:rowOff>
    </xdr:to>
    <xdr:graphicFrame>
      <xdr:nvGraphicFramePr>
        <xdr:cNvPr id="2" name="Chart 2"/>
        <xdr:cNvGraphicFramePr/>
      </xdr:nvGraphicFramePr>
      <xdr:xfrm>
        <a:off x="18164175" y="6438900"/>
        <a:ext cx="6619875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304800</xdr:colOff>
      <xdr:row>5</xdr:row>
      <xdr:rowOff>85725</xdr:rowOff>
    </xdr:from>
    <xdr:to>
      <xdr:col>29</xdr:col>
      <xdr:colOff>647700</xdr:colOff>
      <xdr:row>22</xdr:row>
      <xdr:rowOff>209550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202275" y="838200"/>
          <a:ext cx="6581775" cy="481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Friskolernes kontor har udarbejdet dette spørgeskema med afsæt i   AT-materialerne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nævnt på forsiden.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 omsætter svar til tal, og disse tal bruges til at tegne et grafisk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billede af svarene i det enkelte spørgeskema. Svarene kan til sidst samles og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bruges til at tegne et grafisk billede af hele skolen.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Den grafiske afbildning er valgt, fordi den på den ene side giver et godt overblik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over forskelle og ligheder mellem skemaerne, og på den anden side kun er en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antydning af selve problemet. Der skal altså arbejdes dybere med sagen, hvis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grafikken indikerer, der er områder der skal sættes ind på.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Skolernes væsentligste problemer med det psykiske arbejdsmiljø er forhold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som stress og  udbrændthed. Forhold der ikke kun er den enkeltes sag, men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heller ikke kun arbejdspladsens sag.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Disse forhold er meget komplekse, og kan ikke umiddelbart læses ud af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Udbrændhed vil indikeres i kombinationen af bl.a. lav vitalitet, lavt psykisk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velvære, lav jobtilfredshed og høj utryghed i arbejdet.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Stress vil optræde som høje krav og  lav indflydelse i   kombination med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lav vitalitet og lavt psykisk velvære.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Forholdene om mobning, seksuel chikane og vold er i skemaet holdt for sig selv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og indgår ikke i den grafiske afbildning. Disse forhold behandles særskilt, da de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kræver umiddelbar afklaring og handling og ofte vil have direkte konsekvenser for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ansættelsesforhold på skolen.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20</xdr:col>
      <xdr:colOff>0</xdr:colOff>
      <xdr:row>22</xdr:row>
      <xdr:rowOff>466725</xdr:rowOff>
    </xdr:from>
    <xdr:to>
      <xdr:col>20</xdr:col>
      <xdr:colOff>0</xdr:colOff>
      <xdr:row>22</xdr:row>
      <xdr:rowOff>1228725</xdr:rowOff>
    </xdr:to>
    <xdr:sp>
      <xdr:nvSpPr>
        <xdr:cNvPr id="4" name="Line 4"/>
        <xdr:cNvSpPr>
          <a:spLocks/>
        </xdr:cNvSpPr>
      </xdr:nvSpPr>
      <xdr:spPr>
        <a:xfrm flipV="1">
          <a:off x="17059275" y="5915025"/>
          <a:ext cx="0" cy="762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390525</xdr:rowOff>
    </xdr:from>
    <xdr:to>
      <xdr:col>9</xdr:col>
      <xdr:colOff>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 flipH="1" flipV="1">
          <a:off x="8134350" y="5838825"/>
          <a:ext cx="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2</xdr:col>
      <xdr:colOff>914400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0" y="1762125"/>
        <a:ext cx="38195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9</xdr:row>
      <xdr:rowOff>9525</xdr:rowOff>
    </xdr:from>
    <xdr:to>
      <xdr:col>6</xdr:col>
      <xdr:colOff>866775</xdr:colOff>
      <xdr:row>28</xdr:row>
      <xdr:rowOff>142875</xdr:rowOff>
    </xdr:to>
    <xdr:graphicFrame>
      <xdr:nvGraphicFramePr>
        <xdr:cNvPr id="2" name="Chart 2"/>
        <xdr:cNvGraphicFramePr/>
      </xdr:nvGraphicFramePr>
      <xdr:xfrm>
        <a:off x="4686300" y="1771650"/>
        <a:ext cx="37433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266700</xdr:colOff>
      <xdr:row>3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80295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Vejledning :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Ved hvert spørgsmål, skal der svares 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med tal i pågældende kolonne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.     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Der må kun gives point i et af svarfelterne til hvert enkelt spørgsmål.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„Pointene" samles i optællingsskemaet nederst på siden.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
</a:t>
          </a:r>
        </a:p>
      </xdr:txBody>
    </xdr:sp>
    <xdr:clientData/>
  </xdr:twoCellAnchor>
  <xdr:twoCellAnchor>
    <xdr:from>
      <xdr:col>21</xdr:col>
      <xdr:colOff>266700</xdr:colOff>
      <xdr:row>22</xdr:row>
      <xdr:rowOff>990600</xdr:rowOff>
    </xdr:from>
    <xdr:to>
      <xdr:col>29</xdr:col>
      <xdr:colOff>647700</xdr:colOff>
      <xdr:row>44</xdr:row>
      <xdr:rowOff>200025</xdr:rowOff>
    </xdr:to>
    <xdr:graphicFrame>
      <xdr:nvGraphicFramePr>
        <xdr:cNvPr id="2" name="Chart 2"/>
        <xdr:cNvGraphicFramePr/>
      </xdr:nvGraphicFramePr>
      <xdr:xfrm>
        <a:off x="18164175" y="6438900"/>
        <a:ext cx="6619875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304800</xdr:colOff>
      <xdr:row>5</xdr:row>
      <xdr:rowOff>85725</xdr:rowOff>
    </xdr:from>
    <xdr:to>
      <xdr:col>29</xdr:col>
      <xdr:colOff>647700</xdr:colOff>
      <xdr:row>22</xdr:row>
      <xdr:rowOff>209550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202275" y="838200"/>
          <a:ext cx="6581775" cy="481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Friskolernes kontor har udarbejdet dette spørgeskema med afsæt i   AT-materialerne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nævnt på forsiden.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 omsætter svar til tal, og disse tal bruges til at tegne et grafisk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billede af svarene i det enkelte spørgeskema. Svarene kan til sidst samles og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bruges til at tegne et grafisk billede af hele skolen.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Den grafiske afbildning er valgt, fordi den på den ene side giver et godt overblik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over forskelle og ligheder mellem skemaerne, og på den anden side kun er en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antydning af selve problemet. Der skal altså arbejdes dybere med sagen, hvis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grafikken indikerer, der er områder der skal sættes ind på.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Skolernes væsentligste problemer med det psykiske arbejdsmiljø er forhold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som stress og  udbrændthed. Forhold der ikke kun er den enkeltes sag, men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heller ikke kun arbejdspladsens sag.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Disse forhold er meget komplekse, og kan ikke umiddelbart læses ud af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Udbrændhed vil indikeres i kombinationen af bl.a. lav vitalitet, lavt psykisk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velvære, lav jobtilfredshed og høj utryghed i arbejdet.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Stress vil optræde som høje krav og  lav indflydelse i   kombination med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lav vitalitet og lavt psykisk velvære.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Forholdene om mobning, seksuel chikane og vold er i skemaet holdt for sig selv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og indgår ikke i den grafiske afbildning. Disse forhold behandles særskilt, da de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kræver umiddelbar afklaring og handling og ofte vil have direkte konsekvenser for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ansættelsesforhold på skolen.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20</xdr:col>
      <xdr:colOff>0</xdr:colOff>
      <xdr:row>22</xdr:row>
      <xdr:rowOff>466725</xdr:rowOff>
    </xdr:from>
    <xdr:to>
      <xdr:col>20</xdr:col>
      <xdr:colOff>0</xdr:colOff>
      <xdr:row>22</xdr:row>
      <xdr:rowOff>1228725</xdr:rowOff>
    </xdr:to>
    <xdr:sp>
      <xdr:nvSpPr>
        <xdr:cNvPr id="4" name="Line 4"/>
        <xdr:cNvSpPr>
          <a:spLocks/>
        </xdr:cNvSpPr>
      </xdr:nvSpPr>
      <xdr:spPr>
        <a:xfrm flipV="1">
          <a:off x="17059275" y="5915025"/>
          <a:ext cx="0" cy="762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390525</xdr:rowOff>
    </xdr:from>
    <xdr:to>
      <xdr:col>9</xdr:col>
      <xdr:colOff>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 flipH="1" flipV="1">
          <a:off x="8134350" y="5838825"/>
          <a:ext cx="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2</xdr:col>
      <xdr:colOff>914400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0" y="1762125"/>
        <a:ext cx="38195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9</xdr:row>
      <xdr:rowOff>9525</xdr:rowOff>
    </xdr:from>
    <xdr:to>
      <xdr:col>6</xdr:col>
      <xdr:colOff>866775</xdr:colOff>
      <xdr:row>28</xdr:row>
      <xdr:rowOff>142875</xdr:rowOff>
    </xdr:to>
    <xdr:graphicFrame>
      <xdr:nvGraphicFramePr>
        <xdr:cNvPr id="2" name="Chart 2"/>
        <xdr:cNvGraphicFramePr/>
      </xdr:nvGraphicFramePr>
      <xdr:xfrm>
        <a:off x="4686300" y="1771650"/>
        <a:ext cx="37433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266700</xdr:colOff>
      <xdr:row>3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80295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Vejledning :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Ved hvert spørgsmål, skal der svares 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med tal i pågældende kolonne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.     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Der må kun gives point i et af svarfelterne til hvert enkelt spørgsmål.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„Pointene" samles i optællingsskemaet nederst på siden.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
</a:t>
          </a:r>
        </a:p>
      </xdr:txBody>
    </xdr:sp>
    <xdr:clientData/>
  </xdr:twoCellAnchor>
  <xdr:twoCellAnchor>
    <xdr:from>
      <xdr:col>21</xdr:col>
      <xdr:colOff>266700</xdr:colOff>
      <xdr:row>22</xdr:row>
      <xdr:rowOff>990600</xdr:rowOff>
    </xdr:from>
    <xdr:to>
      <xdr:col>29</xdr:col>
      <xdr:colOff>647700</xdr:colOff>
      <xdr:row>44</xdr:row>
      <xdr:rowOff>200025</xdr:rowOff>
    </xdr:to>
    <xdr:graphicFrame>
      <xdr:nvGraphicFramePr>
        <xdr:cNvPr id="2" name="Chart 2"/>
        <xdr:cNvGraphicFramePr/>
      </xdr:nvGraphicFramePr>
      <xdr:xfrm>
        <a:off x="18164175" y="6438900"/>
        <a:ext cx="6619875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304800</xdr:colOff>
      <xdr:row>5</xdr:row>
      <xdr:rowOff>85725</xdr:rowOff>
    </xdr:from>
    <xdr:to>
      <xdr:col>29</xdr:col>
      <xdr:colOff>647700</xdr:colOff>
      <xdr:row>22</xdr:row>
      <xdr:rowOff>209550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202275" y="838200"/>
          <a:ext cx="6581775" cy="481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Friskolernes kontor har udarbejdet dette spørgeskema med afsæt i   AT-materialerne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nævnt på forsiden.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 omsætter svar til tal, og disse tal bruges til at tegne et grafisk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billede af svarene i det enkelte spørgeskema. Svarene kan til sidst samles og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bruges til at tegne et grafisk billede af hele skolen.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Den grafiske afbildning er valgt, fordi den på den ene side giver et godt overblik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over forskelle og ligheder mellem skemaerne, og på den anden side kun er en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antydning af selve problemet. Der skal altså arbejdes dybere med sagen, hvis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grafikken indikerer, der er områder der skal sættes ind på.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Skolernes væsentligste problemer med det psykiske arbejdsmiljø er forhold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som stress og  udbrændthed. Forhold der ikke kun er den enkeltes sag, men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heller ikke kun arbejdspladsens sag.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Disse forhold er meget komplekse, og kan ikke umiddelbart læses ud af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Udbrændhed vil indikeres i kombinationen af bl.a. lav vitalitet, lavt psykisk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velvære, lav jobtilfredshed og høj utryghed i arbejdet.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Stress vil optræde som høje krav og  lav indflydelse i   kombination med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lav vitalitet og lavt psykisk velvære.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Forholdene om mobning, seksuel chikane og vold er i skemaet holdt for sig selv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og indgår ikke i den grafiske afbildning. Disse forhold behandles særskilt, da de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kræver umiddelbar afklaring og handling og ofte vil have direkte konsekvenser for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ansættelsesforhold på skolen.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20</xdr:col>
      <xdr:colOff>0</xdr:colOff>
      <xdr:row>22</xdr:row>
      <xdr:rowOff>466725</xdr:rowOff>
    </xdr:from>
    <xdr:to>
      <xdr:col>20</xdr:col>
      <xdr:colOff>0</xdr:colOff>
      <xdr:row>22</xdr:row>
      <xdr:rowOff>1228725</xdr:rowOff>
    </xdr:to>
    <xdr:sp>
      <xdr:nvSpPr>
        <xdr:cNvPr id="4" name="Line 4"/>
        <xdr:cNvSpPr>
          <a:spLocks/>
        </xdr:cNvSpPr>
      </xdr:nvSpPr>
      <xdr:spPr>
        <a:xfrm flipV="1">
          <a:off x="17059275" y="5915025"/>
          <a:ext cx="0" cy="762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390525</xdr:rowOff>
    </xdr:from>
    <xdr:to>
      <xdr:col>9</xdr:col>
      <xdr:colOff>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 flipH="1" flipV="1">
          <a:off x="8134350" y="5838825"/>
          <a:ext cx="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2</xdr:col>
      <xdr:colOff>914400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0" y="1762125"/>
        <a:ext cx="38195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9</xdr:row>
      <xdr:rowOff>9525</xdr:rowOff>
    </xdr:from>
    <xdr:to>
      <xdr:col>6</xdr:col>
      <xdr:colOff>866775</xdr:colOff>
      <xdr:row>28</xdr:row>
      <xdr:rowOff>142875</xdr:rowOff>
    </xdr:to>
    <xdr:graphicFrame>
      <xdr:nvGraphicFramePr>
        <xdr:cNvPr id="2" name="Chart 2"/>
        <xdr:cNvGraphicFramePr/>
      </xdr:nvGraphicFramePr>
      <xdr:xfrm>
        <a:off x="4686300" y="1771650"/>
        <a:ext cx="37433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2</xdr:col>
      <xdr:colOff>914400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0" y="1762125"/>
        <a:ext cx="38195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9</xdr:row>
      <xdr:rowOff>9525</xdr:rowOff>
    </xdr:from>
    <xdr:to>
      <xdr:col>6</xdr:col>
      <xdr:colOff>866775</xdr:colOff>
      <xdr:row>28</xdr:row>
      <xdr:rowOff>142875</xdr:rowOff>
    </xdr:to>
    <xdr:graphicFrame>
      <xdr:nvGraphicFramePr>
        <xdr:cNvPr id="2" name="Chart 2"/>
        <xdr:cNvGraphicFramePr/>
      </xdr:nvGraphicFramePr>
      <xdr:xfrm>
        <a:off x="4686300" y="1771650"/>
        <a:ext cx="37433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266700</xdr:colOff>
      <xdr:row>3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80295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Vejledning :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Ved hvert spørgsmål, skal der svares 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med tal i pågældende kolonne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.     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Der må kun gives point i et af svarfelterne til hvert enkelt spørgsmål.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„Pointene" samles i optællingsskemaet nederst på siden.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
</a:t>
          </a:r>
        </a:p>
      </xdr:txBody>
    </xdr:sp>
    <xdr:clientData/>
  </xdr:twoCellAnchor>
  <xdr:twoCellAnchor>
    <xdr:from>
      <xdr:col>21</xdr:col>
      <xdr:colOff>266700</xdr:colOff>
      <xdr:row>22</xdr:row>
      <xdr:rowOff>990600</xdr:rowOff>
    </xdr:from>
    <xdr:to>
      <xdr:col>29</xdr:col>
      <xdr:colOff>647700</xdr:colOff>
      <xdr:row>44</xdr:row>
      <xdr:rowOff>200025</xdr:rowOff>
    </xdr:to>
    <xdr:graphicFrame>
      <xdr:nvGraphicFramePr>
        <xdr:cNvPr id="2" name="Chart 2"/>
        <xdr:cNvGraphicFramePr/>
      </xdr:nvGraphicFramePr>
      <xdr:xfrm>
        <a:off x="18164175" y="6438900"/>
        <a:ext cx="6619875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304800</xdr:colOff>
      <xdr:row>5</xdr:row>
      <xdr:rowOff>85725</xdr:rowOff>
    </xdr:from>
    <xdr:to>
      <xdr:col>29</xdr:col>
      <xdr:colOff>647700</xdr:colOff>
      <xdr:row>22</xdr:row>
      <xdr:rowOff>209550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202275" y="838200"/>
          <a:ext cx="6581775" cy="481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Friskolernes kontor har udarbejdet dette spørgeskema med afsæt i   AT-materialerne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nævnt på forsiden.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 omsætter svar til tal, og disse tal bruges til at tegne et grafisk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billede af svarene i det enkelte spørgeskema. Svarene kan til sidst samles og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bruges til at tegne et grafisk billede af hele skolen.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Den grafiske afbildning er valgt, fordi den på den ene side giver et godt overblik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over forskelle og ligheder mellem skemaerne, og på den anden side kun er en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antydning af selve problemet. Der skal altså arbejdes dybere med sagen, hvis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grafikken indikerer, der er områder der skal sættes ind på.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Skolernes væsentligste problemer med det psykiske arbejdsmiljø er forhold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som stress og  udbrændthed. Forhold der ikke kun er den enkeltes sag, men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heller ikke kun arbejdspladsens sag.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Disse forhold er meget komplekse, og kan ikke umiddelbart læses ud af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Udbrændhed vil indikeres i kombinationen af bl.a. lav vitalitet, lavt psykisk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velvære, lav jobtilfredshed og høj utryghed i arbejdet.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Stress vil optræde som høje krav og  lav indflydelse i   kombination med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lav vitalitet og lavt psykisk velvære.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Forholdene om mobning, seksuel chikane og vold er i skemaet holdt for sig selv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og indgår ikke i den grafiske afbildning. Disse forhold behandles særskilt, da de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kræver umiddelbar afklaring og handling og ofte vil have direkte konsekvenser for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ansættelsesforhold på skolen.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20</xdr:col>
      <xdr:colOff>0</xdr:colOff>
      <xdr:row>22</xdr:row>
      <xdr:rowOff>466725</xdr:rowOff>
    </xdr:from>
    <xdr:to>
      <xdr:col>20</xdr:col>
      <xdr:colOff>0</xdr:colOff>
      <xdr:row>22</xdr:row>
      <xdr:rowOff>1228725</xdr:rowOff>
    </xdr:to>
    <xdr:sp>
      <xdr:nvSpPr>
        <xdr:cNvPr id="4" name="Line 4"/>
        <xdr:cNvSpPr>
          <a:spLocks/>
        </xdr:cNvSpPr>
      </xdr:nvSpPr>
      <xdr:spPr>
        <a:xfrm flipV="1">
          <a:off x="17059275" y="5915025"/>
          <a:ext cx="0" cy="762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390525</xdr:rowOff>
    </xdr:from>
    <xdr:to>
      <xdr:col>9</xdr:col>
      <xdr:colOff>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 flipH="1" flipV="1">
          <a:off x="8134350" y="5838825"/>
          <a:ext cx="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2</xdr:col>
      <xdr:colOff>914400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0" y="1762125"/>
        <a:ext cx="38195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9</xdr:row>
      <xdr:rowOff>9525</xdr:rowOff>
    </xdr:from>
    <xdr:to>
      <xdr:col>6</xdr:col>
      <xdr:colOff>866775</xdr:colOff>
      <xdr:row>28</xdr:row>
      <xdr:rowOff>142875</xdr:rowOff>
    </xdr:to>
    <xdr:graphicFrame>
      <xdr:nvGraphicFramePr>
        <xdr:cNvPr id="2" name="Chart 2"/>
        <xdr:cNvGraphicFramePr/>
      </xdr:nvGraphicFramePr>
      <xdr:xfrm>
        <a:off x="4686300" y="1771650"/>
        <a:ext cx="37433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266700</xdr:colOff>
      <xdr:row>3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80295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Vejledning :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Ved hvert spørgsmål, skal der svares 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med tal i pågældende kolonne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.     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Der må kun gives point i et af svarfelterne til hvert enkelt spørgsmål.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„Pointene" samles i optællingsskemaet nederst på siden.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
</a:t>
          </a:r>
        </a:p>
      </xdr:txBody>
    </xdr:sp>
    <xdr:clientData/>
  </xdr:twoCellAnchor>
  <xdr:twoCellAnchor>
    <xdr:from>
      <xdr:col>21</xdr:col>
      <xdr:colOff>266700</xdr:colOff>
      <xdr:row>22</xdr:row>
      <xdr:rowOff>990600</xdr:rowOff>
    </xdr:from>
    <xdr:to>
      <xdr:col>29</xdr:col>
      <xdr:colOff>647700</xdr:colOff>
      <xdr:row>44</xdr:row>
      <xdr:rowOff>200025</xdr:rowOff>
    </xdr:to>
    <xdr:graphicFrame>
      <xdr:nvGraphicFramePr>
        <xdr:cNvPr id="2" name="Chart 2"/>
        <xdr:cNvGraphicFramePr/>
      </xdr:nvGraphicFramePr>
      <xdr:xfrm>
        <a:off x="18164175" y="6438900"/>
        <a:ext cx="6619875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304800</xdr:colOff>
      <xdr:row>5</xdr:row>
      <xdr:rowOff>85725</xdr:rowOff>
    </xdr:from>
    <xdr:to>
      <xdr:col>29</xdr:col>
      <xdr:colOff>647700</xdr:colOff>
      <xdr:row>22</xdr:row>
      <xdr:rowOff>209550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202275" y="838200"/>
          <a:ext cx="6581775" cy="481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Friskolernes kontor har udarbejdet dette spørgeskema med afsæt i   AT-materialerne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nævnt på forsiden.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 omsætter svar til tal, og disse tal bruges til at tegne et grafisk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billede af svarene i det enkelte spørgeskema. Svarene kan til sidst samles og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bruges til at tegne et grafisk billede af hele skolen.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Den grafiske afbildning er valgt, fordi den på den ene side giver et godt overblik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over forskelle og ligheder mellem skemaerne, og på den anden side kun er en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antydning af selve problemet. Der skal altså arbejdes dybere med sagen, hvis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grafikken indikerer, der er områder der skal sættes ind på.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Skolernes væsentligste problemer med det psykiske arbejdsmiljø er forhold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som stress og  udbrændthed. Forhold der ikke kun er den enkeltes sag, men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heller ikke kun arbejdspladsens sag.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Disse forhold er meget komplekse, og kan ikke umiddelbart læses ud af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Udbrændhed vil indikeres i kombinationen af bl.a. lav vitalitet, lavt psykisk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velvære, lav jobtilfredshed og høj utryghed i arbejdet.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Stress vil optræde som høje krav og  lav indflydelse i   kombination med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lav vitalitet og lavt psykisk velvære.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Forholdene om mobning, seksuel chikane og vold er i skemaet holdt for sig selv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og indgår ikke i den grafiske afbildning. Disse forhold behandles særskilt, da de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kræver umiddelbar afklaring og handling og ofte vil have direkte konsekvenser for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ansættelsesforhold på skolen.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20</xdr:col>
      <xdr:colOff>0</xdr:colOff>
      <xdr:row>22</xdr:row>
      <xdr:rowOff>466725</xdr:rowOff>
    </xdr:from>
    <xdr:to>
      <xdr:col>20</xdr:col>
      <xdr:colOff>0</xdr:colOff>
      <xdr:row>22</xdr:row>
      <xdr:rowOff>1228725</xdr:rowOff>
    </xdr:to>
    <xdr:sp>
      <xdr:nvSpPr>
        <xdr:cNvPr id="4" name="Line 4"/>
        <xdr:cNvSpPr>
          <a:spLocks/>
        </xdr:cNvSpPr>
      </xdr:nvSpPr>
      <xdr:spPr>
        <a:xfrm flipV="1">
          <a:off x="17059275" y="5915025"/>
          <a:ext cx="0" cy="762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390525</xdr:rowOff>
    </xdr:from>
    <xdr:to>
      <xdr:col>9</xdr:col>
      <xdr:colOff>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 flipH="1" flipV="1">
          <a:off x="8134350" y="5838825"/>
          <a:ext cx="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2</xdr:col>
      <xdr:colOff>914400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0" y="1762125"/>
        <a:ext cx="38195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9</xdr:row>
      <xdr:rowOff>9525</xdr:rowOff>
    </xdr:from>
    <xdr:to>
      <xdr:col>6</xdr:col>
      <xdr:colOff>866775</xdr:colOff>
      <xdr:row>28</xdr:row>
      <xdr:rowOff>142875</xdr:rowOff>
    </xdr:to>
    <xdr:graphicFrame>
      <xdr:nvGraphicFramePr>
        <xdr:cNvPr id="2" name="Chart 2"/>
        <xdr:cNvGraphicFramePr/>
      </xdr:nvGraphicFramePr>
      <xdr:xfrm>
        <a:off x="4686300" y="1771650"/>
        <a:ext cx="37433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66675</xdr:rowOff>
    </xdr:from>
    <xdr:to>
      <xdr:col>5</xdr:col>
      <xdr:colOff>0</xdr:colOff>
      <xdr:row>40</xdr:row>
      <xdr:rowOff>76200</xdr:rowOff>
    </xdr:to>
    <xdr:graphicFrame>
      <xdr:nvGraphicFramePr>
        <xdr:cNvPr id="1" name="Chart 1"/>
        <xdr:cNvGraphicFramePr/>
      </xdr:nvGraphicFramePr>
      <xdr:xfrm>
        <a:off x="0" y="1838325"/>
        <a:ext cx="650557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8</xdr:col>
      <xdr:colOff>466725</xdr:colOff>
      <xdr:row>14</xdr:row>
      <xdr:rowOff>76200</xdr:rowOff>
    </xdr:to>
    <xdr:graphicFrame>
      <xdr:nvGraphicFramePr>
        <xdr:cNvPr id="2" name="Chart 4"/>
        <xdr:cNvGraphicFramePr/>
      </xdr:nvGraphicFramePr>
      <xdr:xfrm>
        <a:off x="7715250" y="0"/>
        <a:ext cx="2886075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0</xdr:row>
      <xdr:rowOff>0</xdr:rowOff>
    </xdr:from>
    <xdr:to>
      <xdr:col>16</xdr:col>
      <xdr:colOff>400050</xdr:colOff>
      <xdr:row>14</xdr:row>
      <xdr:rowOff>76200</xdr:rowOff>
    </xdr:to>
    <xdr:graphicFrame>
      <xdr:nvGraphicFramePr>
        <xdr:cNvPr id="3" name="Chart 6"/>
        <xdr:cNvGraphicFramePr/>
      </xdr:nvGraphicFramePr>
      <xdr:xfrm>
        <a:off x="14325600" y="0"/>
        <a:ext cx="2914650" cy="260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828675</xdr:colOff>
      <xdr:row>0</xdr:row>
      <xdr:rowOff>57150</xdr:rowOff>
    </xdr:from>
    <xdr:to>
      <xdr:col>20</xdr:col>
      <xdr:colOff>390525</xdr:colOff>
      <xdr:row>14</xdr:row>
      <xdr:rowOff>114300</xdr:rowOff>
    </xdr:to>
    <xdr:graphicFrame>
      <xdr:nvGraphicFramePr>
        <xdr:cNvPr id="4" name="Chart 7"/>
        <xdr:cNvGraphicFramePr/>
      </xdr:nvGraphicFramePr>
      <xdr:xfrm>
        <a:off x="17668875" y="57150"/>
        <a:ext cx="2914650" cy="259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28575</xdr:colOff>
      <xdr:row>15</xdr:row>
      <xdr:rowOff>142875</xdr:rowOff>
    </xdr:from>
    <xdr:to>
      <xdr:col>8</xdr:col>
      <xdr:colOff>485775</xdr:colOff>
      <xdr:row>31</xdr:row>
      <xdr:rowOff>28575</xdr:rowOff>
    </xdr:to>
    <xdr:graphicFrame>
      <xdr:nvGraphicFramePr>
        <xdr:cNvPr id="5" name="Chart 8"/>
        <xdr:cNvGraphicFramePr/>
      </xdr:nvGraphicFramePr>
      <xdr:xfrm>
        <a:off x="7743825" y="2828925"/>
        <a:ext cx="2876550" cy="2324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0</xdr:colOff>
      <xdr:row>16</xdr:row>
      <xdr:rowOff>28575</xdr:rowOff>
    </xdr:from>
    <xdr:to>
      <xdr:col>12</xdr:col>
      <xdr:colOff>400050</xdr:colOff>
      <xdr:row>31</xdr:row>
      <xdr:rowOff>47625</xdr:rowOff>
    </xdr:to>
    <xdr:graphicFrame>
      <xdr:nvGraphicFramePr>
        <xdr:cNvPr id="6" name="Chart 9"/>
        <xdr:cNvGraphicFramePr/>
      </xdr:nvGraphicFramePr>
      <xdr:xfrm>
        <a:off x="10972800" y="2867025"/>
        <a:ext cx="2914650" cy="2305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828675</xdr:colOff>
      <xdr:row>16</xdr:row>
      <xdr:rowOff>28575</xdr:rowOff>
    </xdr:from>
    <xdr:to>
      <xdr:col>16</xdr:col>
      <xdr:colOff>390525</xdr:colOff>
      <xdr:row>31</xdr:row>
      <xdr:rowOff>76200</xdr:rowOff>
    </xdr:to>
    <xdr:graphicFrame>
      <xdr:nvGraphicFramePr>
        <xdr:cNvPr id="7" name="Chart 10"/>
        <xdr:cNvGraphicFramePr/>
      </xdr:nvGraphicFramePr>
      <xdr:xfrm>
        <a:off x="14316075" y="2867025"/>
        <a:ext cx="2914650" cy="2333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20</xdr:col>
      <xdr:colOff>400050</xdr:colOff>
      <xdr:row>31</xdr:row>
      <xdr:rowOff>76200</xdr:rowOff>
    </xdr:to>
    <xdr:graphicFrame>
      <xdr:nvGraphicFramePr>
        <xdr:cNvPr id="8" name="Chart 11"/>
        <xdr:cNvGraphicFramePr/>
      </xdr:nvGraphicFramePr>
      <xdr:xfrm>
        <a:off x="17678400" y="2838450"/>
        <a:ext cx="2914650" cy="2362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12</xdr:col>
      <xdr:colOff>400050</xdr:colOff>
      <xdr:row>14</xdr:row>
      <xdr:rowOff>76200</xdr:rowOff>
    </xdr:to>
    <xdr:graphicFrame>
      <xdr:nvGraphicFramePr>
        <xdr:cNvPr id="9" name="Chart 13"/>
        <xdr:cNvGraphicFramePr/>
      </xdr:nvGraphicFramePr>
      <xdr:xfrm>
        <a:off x="10972800" y="0"/>
        <a:ext cx="2914650" cy="26098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28575</xdr:colOff>
      <xdr:row>32</xdr:row>
      <xdr:rowOff>47625</xdr:rowOff>
    </xdr:from>
    <xdr:to>
      <xdr:col>8</xdr:col>
      <xdr:colOff>485775</xdr:colOff>
      <xdr:row>46</xdr:row>
      <xdr:rowOff>171450</xdr:rowOff>
    </xdr:to>
    <xdr:graphicFrame>
      <xdr:nvGraphicFramePr>
        <xdr:cNvPr id="10" name="Chart -1023"/>
        <xdr:cNvGraphicFramePr/>
      </xdr:nvGraphicFramePr>
      <xdr:xfrm>
        <a:off x="7743825" y="5324475"/>
        <a:ext cx="2876550" cy="23907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0</xdr:colOff>
      <xdr:row>32</xdr:row>
      <xdr:rowOff>28575</xdr:rowOff>
    </xdr:from>
    <xdr:to>
      <xdr:col>12</xdr:col>
      <xdr:colOff>409575</xdr:colOff>
      <xdr:row>47</xdr:row>
      <xdr:rowOff>0</xdr:rowOff>
    </xdr:to>
    <xdr:graphicFrame>
      <xdr:nvGraphicFramePr>
        <xdr:cNvPr id="11" name="Chart -1022"/>
        <xdr:cNvGraphicFramePr/>
      </xdr:nvGraphicFramePr>
      <xdr:xfrm>
        <a:off x="10972800" y="5305425"/>
        <a:ext cx="2924175" cy="2438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13</xdr:col>
      <xdr:colOff>0</xdr:colOff>
      <xdr:row>32</xdr:row>
      <xdr:rowOff>0</xdr:rowOff>
    </xdr:from>
    <xdr:to>
      <xdr:col>16</xdr:col>
      <xdr:colOff>361950</xdr:colOff>
      <xdr:row>46</xdr:row>
      <xdr:rowOff>171450</xdr:rowOff>
    </xdr:to>
    <xdr:graphicFrame>
      <xdr:nvGraphicFramePr>
        <xdr:cNvPr id="12" name="Chart -1021"/>
        <xdr:cNvGraphicFramePr/>
      </xdr:nvGraphicFramePr>
      <xdr:xfrm>
        <a:off x="14325600" y="5276850"/>
        <a:ext cx="2876550" cy="24384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17</xdr:col>
      <xdr:colOff>0</xdr:colOff>
      <xdr:row>32</xdr:row>
      <xdr:rowOff>0</xdr:rowOff>
    </xdr:from>
    <xdr:to>
      <xdr:col>20</xdr:col>
      <xdr:colOff>390525</xdr:colOff>
      <xdr:row>46</xdr:row>
      <xdr:rowOff>133350</xdr:rowOff>
    </xdr:to>
    <xdr:graphicFrame>
      <xdr:nvGraphicFramePr>
        <xdr:cNvPr id="13" name="Chart -1020"/>
        <xdr:cNvGraphicFramePr/>
      </xdr:nvGraphicFramePr>
      <xdr:xfrm>
        <a:off x="17678400" y="5276850"/>
        <a:ext cx="2905125" cy="24003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6</xdr:col>
      <xdr:colOff>28575</xdr:colOff>
      <xdr:row>47</xdr:row>
      <xdr:rowOff>171450</xdr:rowOff>
    </xdr:from>
    <xdr:to>
      <xdr:col>8</xdr:col>
      <xdr:colOff>438150</xdr:colOff>
      <xdr:row>61</xdr:row>
      <xdr:rowOff>142875</xdr:rowOff>
    </xdr:to>
    <xdr:graphicFrame>
      <xdr:nvGraphicFramePr>
        <xdr:cNvPr id="14" name="Chart -1019"/>
        <xdr:cNvGraphicFramePr/>
      </xdr:nvGraphicFramePr>
      <xdr:xfrm>
        <a:off x="7743825" y="7915275"/>
        <a:ext cx="2828925" cy="23526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9</xdr:col>
      <xdr:colOff>0</xdr:colOff>
      <xdr:row>48</xdr:row>
      <xdr:rowOff>0</xdr:rowOff>
    </xdr:from>
    <xdr:to>
      <xdr:col>12</xdr:col>
      <xdr:colOff>390525</xdr:colOff>
      <xdr:row>61</xdr:row>
      <xdr:rowOff>142875</xdr:rowOff>
    </xdr:to>
    <xdr:graphicFrame>
      <xdr:nvGraphicFramePr>
        <xdr:cNvPr id="15" name="Chart -1018"/>
        <xdr:cNvGraphicFramePr/>
      </xdr:nvGraphicFramePr>
      <xdr:xfrm>
        <a:off x="10972800" y="7943850"/>
        <a:ext cx="2905125" cy="23241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13</xdr:col>
      <xdr:colOff>0</xdr:colOff>
      <xdr:row>48</xdr:row>
      <xdr:rowOff>0</xdr:rowOff>
    </xdr:from>
    <xdr:to>
      <xdr:col>16</xdr:col>
      <xdr:colOff>333375</xdr:colOff>
      <xdr:row>61</xdr:row>
      <xdr:rowOff>142875</xdr:rowOff>
    </xdr:to>
    <xdr:graphicFrame>
      <xdr:nvGraphicFramePr>
        <xdr:cNvPr id="16" name="Chart -1017"/>
        <xdr:cNvGraphicFramePr/>
      </xdr:nvGraphicFramePr>
      <xdr:xfrm>
        <a:off x="14325600" y="7943850"/>
        <a:ext cx="2847975" cy="23241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266700</xdr:colOff>
      <xdr:row>3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80295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Vejledning :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Ved hvert spørgsmål, skal der svares 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med tal i pågældende kolonne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.     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Der må kun gives point i et af svarfelterne til hvert enkelt spørgsmål.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„Pointene" samles i optællingsskemaet nederst på siden.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
</a:t>
          </a:r>
        </a:p>
      </xdr:txBody>
    </xdr:sp>
    <xdr:clientData/>
  </xdr:twoCellAnchor>
  <xdr:twoCellAnchor>
    <xdr:from>
      <xdr:col>21</xdr:col>
      <xdr:colOff>285750</xdr:colOff>
      <xdr:row>22</xdr:row>
      <xdr:rowOff>190500</xdr:rowOff>
    </xdr:from>
    <xdr:to>
      <xdr:col>29</xdr:col>
      <xdr:colOff>552450</xdr:colOff>
      <xdr:row>45</xdr:row>
      <xdr:rowOff>9525</xdr:rowOff>
    </xdr:to>
    <xdr:graphicFrame>
      <xdr:nvGraphicFramePr>
        <xdr:cNvPr id="2" name="Chart 8"/>
        <xdr:cNvGraphicFramePr/>
      </xdr:nvGraphicFramePr>
      <xdr:xfrm>
        <a:off x="18107025" y="5638800"/>
        <a:ext cx="6972300" cy="679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304800</xdr:colOff>
      <xdr:row>5</xdr:row>
      <xdr:rowOff>9525</xdr:rowOff>
    </xdr:from>
    <xdr:to>
      <xdr:col>29</xdr:col>
      <xdr:colOff>552450</xdr:colOff>
      <xdr:row>22</xdr:row>
      <xdr:rowOff>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18126075" y="762000"/>
          <a:ext cx="6953250" cy="468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Friskolernes kontor har udarbejdet dette spørgeskema, som er lavet med afsæt i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AT-materialerne nævnt på forsiden.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 omsætter svar til tal, og disse tal bruges til at tegne et grafisk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billede af svarene i det enkelte spørgeskema. Svarene kan til sidst samles og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bruges til at tegne et grafisk billede af hele skolen.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Den grafiske afbildning er valgt, fordi den på den ene side giver et godt overblik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over forskelle og ligheder mellem skemaerne, og på den anden side kun er en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antydning af selve problemet. Der skal altså arbejdes dybere med sagen, hvis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grafikken indikerer, der er områder der skal sættes ind på.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Skolernes væsentligste problemer med det psykiske arbejdsmiljø er forhold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som stress og  udbrændthed. Forhold der ikke kun er den enkeltes sag, men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heller ikke kun arbejdspladsens sag.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Disse forhold er meget komplekse, og kan ikke umiddelbart læses ud af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Udbrændhed vil indikeres i kombinationen af bl.a. lav vitalitet, lavt psykisk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velvære, lav jobtilfredshed og høj utryghed i arbejdet.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Stress vil optræde som høje krav og  lav indflydelse i   kombination med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lav vitalitet og lavt psykisk velvære.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Forholdene om mobning, seksuel chikane og vold er i skemaet holdt for sig selv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og indgår ikke i den grafiske afbildning. Disse forhold behandles særskilt, da de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kræver umiddelbar afklaring og handling og ofte vil have direkte konsekvenser for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ansættelsesforhold på skolen.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20</xdr:col>
      <xdr:colOff>0</xdr:colOff>
      <xdr:row>22</xdr:row>
      <xdr:rowOff>466725</xdr:rowOff>
    </xdr:from>
    <xdr:to>
      <xdr:col>20</xdr:col>
      <xdr:colOff>0</xdr:colOff>
      <xdr:row>22</xdr:row>
      <xdr:rowOff>1228725</xdr:rowOff>
    </xdr:to>
    <xdr:sp>
      <xdr:nvSpPr>
        <xdr:cNvPr id="4" name="Line 10"/>
        <xdr:cNvSpPr>
          <a:spLocks/>
        </xdr:cNvSpPr>
      </xdr:nvSpPr>
      <xdr:spPr>
        <a:xfrm flipV="1">
          <a:off x="16983075" y="5915025"/>
          <a:ext cx="0" cy="762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390525</xdr:rowOff>
    </xdr:from>
    <xdr:to>
      <xdr:col>9</xdr:col>
      <xdr:colOff>0</xdr:colOff>
      <xdr:row>23</xdr:row>
      <xdr:rowOff>9525</xdr:rowOff>
    </xdr:to>
    <xdr:sp>
      <xdr:nvSpPr>
        <xdr:cNvPr id="5" name="Line 11"/>
        <xdr:cNvSpPr>
          <a:spLocks/>
        </xdr:cNvSpPr>
      </xdr:nvSpPr>
      <xdr:spPr>
        <a:xfrm flipH="1" flipV="1">
          <a:off x="8134350" y="5838825"/>
          <a:ext cx="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114300</xdr:rowOff>
    </xdr:from>
    <xdr:to>
      <xdr:col>3</xdr:col>
      <xdr:colOff>0</xdr:colOff>
      <xdr:row>29</xdr:row>
      <xdr:rowOff>0</xdr:rowOff>
    </xdr:to>
    <xdr:graphicFrame>
      <xdr:nvGraphicFramePr>
        <xdr:cNvPr id="1" name="Chart 4"/>
        <xdr:cNvGraphicFramePr/>
      </xdr:nvGraphicFramePr>
      <xdr:xfrm>
        <a:off x="0" y="1724025"/>
        <a:ext cx="38195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9</xdr:row>
      <xdr:rowOff>9525</xdr:rowOff>
    </xdr:from>
    <xdr:to>
      <xdr:col>6</xdr:col>
      <xdr:colOff>866775</xdr:colOff>
      <xdr:row>28</xdr:row>
      <xdr:rowOff>142875</xdr:rowOff>
    </xdr:to>
    <xdr:graphicFrame>
      <xdr:nvGraphicFramePr>
        <xdr:cNvPr id="2" name="Chart 6"/>
        <xdr:cNvGraphicFramePr/>
      </xdr:nvGraphicFramePr>
      <xdr:xfrm>
        <a:off x="4686300" y="1771650"/>
        <a:ext cx="37433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266700</xdr:colOff>
      <xdr:row>3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80295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Vejledning :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Ved hvert spørgsmål, skal der svares 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med tal i pågældende kolonne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.     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Der må kun gives point i et af svarfelterne til hvert enkelt spørgsmål.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„Pointene" samles i optællingsskemaet nederst på siden.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
</a:t>
          </a:r>
        </a:p>
      </xdr:txBody>
    </xdr:sp>
    <xdr:clientData/>
  </xdr:twoCellAnchor>
  <xdr:twoCellAnchor>
    <xdr:from>
      <xdr:col>21</xdr:col>
      <xdr:colOff>304800</xdr:colOff>
      <xdr:row>22</xdr:row>
      <xdr:rowOff>209550</xdr:rowOff>
    </xdr:from>
    <xdr:to>
      <xdr:col>29</xdr:col>
      <xdr:colOff>581025</xdr:colOff>
      <xdr:row>44</xdr:row>
      <xdr:rowOff>161925</xdr:rowOff>
    </xdr:to>
    <xdr:graphicFrame>
      <xdr:nvGraphicFramePr>
        <xdr:cNvPr id="2" name="Chart 2"/>
        <xdr:cNvGraphicFramePr/>
      </xdr:nvGraphicFramePr>
      <xdr:xfrm>
        <a:off x="18126075" y="5657850"/>
        <a:ext cx="6981825" cy="671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295275</xdr:colOff>
      <xdr:row>3</xdr:row>
      <xdr:rowOff>142875</xdr:rowOff>
    </xdr:from>
    <xdr:to>
      <xdr:col>29</xdr:col>
      <xdr:colOff>542925</xdr:colOff>
      <xdr:row>21</xdr:row>
      <xdr:rowOff>133350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116550" y="704850"/>
          <a:ext cx="6953250" cy="467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Friskolernes kontor har udarbejdet dette spørgeskema, som er lavet med afsæt i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AT-materialerne nævnt på forsiden.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 omsætter svar til tal, og disse tal bruges til at tegne et grafisk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billede af svarene i det enkelte spørgeskema. Svarene kan til sidst samles og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bruges til at tegne et grafisk billede af hele skolen.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Den grafiske afbildning er valgt, fordi den på den ene side giver et godt overblik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over forskelle og ligheder mellem skemaerne, og på den anden side kun er en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antydning af selve problemet. Der skal altså arbejdes dybere med sagen, hvis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grafikken indikerer, der er områder der skal sættes ind på.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Skolernes væsentligste problemer med det psykiske arbejdsmiljø er forhold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som stress og  udbrændthed. Forhold der ikke kun er den enkeltes sag, men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heller ikke kun arbejdspladsens sag.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Disse forhold er meget komplekse, og kan ikke umiddelbart læses ud af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Udbrændhed vil indikeres i kombinationen af bl.a. lav vitalitet, lavt psykisk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velvære, lav jobtilfredshed og høj utryghed i arbejdet.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Stress vil optræde som høje krav og  lav indflydelse i   kombination med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lav vitalitet og lavt psykisk velvære.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Forholdene om mobning, seksuel chikane og vold er i skemaet holdt for sig selv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og indgår ikke i den grafiske afbildning. Disse forhold behandles særskilt, da de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kræver umiddelbar afklaring og handling og ofte vil have direkte konsekvenser for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ansættelsesforhold på skolen.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20</xdr:col>
      <xdr:colOff>0</xdr:colOff>
      <xdr:row>22</xdr:row>
      <xdr:rowOff>466725</xdr:rowOff>
    </xdr:from>
    <xdr:to>
      <xdr:col>20</xdr:col>
      <xdr:colOff>0</xdr:colOff>
      <xdr:row>22</xdr:row>
      <xdr:rowOff>1228725</xdr:rowOff>
    </xdr:to>
    <xdr:sp>
      <xdr:nvSpPr>
        <xdr:cNvPr id="4" name="Line 4"/>
        <xdr:cNvSpPr>
          <a:spLocks/>
        </xdr:cNvSpPr>
      </xdr:nvSpPr>
      <xdr:spPr>
        <a:xfrm flipV="1">
          <a:off x="16983075" y="5915025"/>
          <a:ext cx="0" cy="762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390525</xdr:rowOff>
    </xdr:from>
    <xdr:to>
      <xdr:col>9</xdr:col>
      <xdr:colOff>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 flipH="1" flipV="1">
          <a:off x="8134350" y="5838825"/>
          <a:ext cx="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2</xdr:col>
      <xdr:colOff>914400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0" y="1762125"/>
        <a:ext cx="38195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9</xdr:row>
      <xdr:rowOff>9525</xdr:rowOff>
    </xdr:from>
    <xdr:to>
      <xdr:col>6</xdr:col>
      <xdr:colOff>866775</xdr:colOff>
      <xdr:row>28</xdr:row>
      <xdr:rowOff>142875</xdr:rowOff>
    </xdr:to>
    <xdr:graphicFrame>
      <xdr:nvGraphicFramePr>
        <xdr:cNvPr id="2" name="Chart 2"/>
        <xdr:cNvGraphicFramePr/>
      </xdr:nvGraphicFramePr>
      <xdr:xfrm>
        <a:off x="4686300" y="1771650"/>
        <a:ext cx="37433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266700</xdr:colOff>
      <xdr:row>3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80295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Vejledning :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Ved hvert spørgsmål, skal der svares 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med tal i pågældende kolonne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.     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Der må kun gives point i et af svarfelterne til hvert enkelt spørgsmål.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„Pointene" samles i optællingsskemaet nederst på siden.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
</a:t>
          </a:r>
        </a:p>
      </xdr:txBody>
    </xdr:sp>
    <xdr:clientData/>
  </xdr:twoCellAnchor>
  <xdr:twoCellAnchor>
    <xdr:from>
      <xdr:col>21</xdr:col>
      <xdr:colOff>295275</xdr:colOff>
      <xdr:row>22</xdr:row>
      <xdr:rowOff>352425</xdr:rowOff>
    </xdr:from>
    <xdr:to>
      <xdr:col>29</xdr:col>
      <xdr:colOff>571500</xdr:colOff>
      <xdr:row>45</xdr:row>
      <xdr:rowOff>0</xdr:rowOff>
    </xdr:to>
    <xdr:graphicFrame>
      <xdr:nvGraphicFramePr>
        <xdr:cNvPr id="2" name="Chart 2"/>
        <xdr:cNvGraphicFramePr/>
      </xdr:nvGraphicFramePr>
      <xdr:xfrm>
        <a:off x="18116550" y="5800725"/>
        <a:ext cx="6981825" cy="661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247650</xdr:colOff>
      <xdr:row>5</xdr:row>
      <xdr:rowOff>9525</xdr:rowOff>
    </xdr:from>
    <xdr:to>
      <xdr:col>29</xdr:col>
      <xdr:colOff>581025</xdr:colOff>
      <xdr:row>22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068925" y="762000"/>
          <a:ext cx="7038975" cy="468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Friskolernes kontor har udarbejdet dette spørgeskema, som er lavet med afsæt i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AT-materialerne nævnt på forsiden.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 omsætter svar til tal, og disse tal bruges til at tegne et grafisk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billede af svarene i det enkelte spørgeskema. Svarene kan til sidst samles og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bruges til at tegne et grafisk billede af hele skolen.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Den grafiske afbildning er valgt, fordi den på den ene side giver et godt overblik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over forskelle og ligheder mellem skemaerne, og på den anden side kun er en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antydning af selve problemet. Der skal altså arbejdes dybere med sagen, hvis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grafikken indikerer, der er områder der skal sættes ind på.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Skolernes væsentligste problemer med det psykiske arbejdsmiljø er forhold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som stress og  udbrændthed. Forhold der ikke kun er den enkeltes sag, men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heller ikke kun arbejdspladsens sag.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Disse forhold er meget komplekse, og kan ikke umiddelbart læses ud af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Udbrændhed vil indikeres i kombinationen af bl.a. lav vitalitet, lavt psykisk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velvære, lav jobtilfredshed og høj utryghed i arbejdet.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Stress vil optræde som høje krav og  lav indflydelse i   kombination med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lav vitalitet og lavt psykisk velvære.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Forholdene om mobning, seksuel chikane og vold er i skemaet holdt for sig selv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og indgår ikke i den grafiske afbildning. Disse forhold behandles særskilt, da de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kræver umiddelbar afklaring og handling og ofte vil have direkte konsekvenser for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ansættelsesforhold på skolen.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20</xdr:col>
      <xdr:colOff>0</xdr:colOff>
      <xdr:row>22</xdr:row>
      <xdr:rowOff>466725</xdr:rowOff>
    </xdr:from>
    <xdr:to>
      <xdr:col>20</xdr:col>
      <xdr:colOff>0</xdr:colOff>
      <xdr:row>22</xdr:row>
      <xdr:rowOff>1228725</xdr:rowOff>
    </xdr:to>
    <xdr:sp>
      <xdr:nvSpPr>
        <xdr:cNvPr id="4" name="Line 4"/>
        <xdr:cNvSpPr>
          <a:spLocks/>
        </xdr:cNvSpPr>
      </xdr:nvSpPr>
      <xdr:spPr>
        <a:xfrm flipV="1">
          <a:off x="16983075" y="5915025"/>
          <a:ext cx="0" cy="762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390525</xdr:rowOff>
    </xdr:from>
    <xdr:to>
      <xdr:col>9</xdr:col>
      <xdr:colOff>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 flipH="1" flipV="1">
          <a:off x="8134350" y="5838825"/>
          <a:ext cx="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2</xdr:col>
      <xdr:colOff>914400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0" y="1762125"/>
        <a:ext cx="38195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9</xdr:row>
      <xdr:rowOff>9525</xdr:rowOff>
    </xdr:from>
    <xdr:to>
      <xdr:col>6</xdr:col>
      <xdr:colOff>866775</xdr:colOff>
      <xdr:row>28</xdr:row>
      <xdr:rowOff>142875</xdr:rowOff>
    </xdr:to>
    <xdr:graphicFrame>
      <xdr:nvGraphicFramePr>
        <xdr:cNvPr id="2" name="Chart 2"/>
        <xdr:cNvGraphicFramePr/>
      </xdr:nvGraphicFramePr>
      <xdr:xfrm>
        <a:off x="4686300" y="1771650"/>
        <a:ext cx="37433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0"/>
  <sheetViews>
    <sheetView zoomScalePageLayoutView="0" workbookViewId="0" topLeftCell="A1">
      <selection activeCell="E39" sqref="E39"/>
    </sheetView>
  </sheetViews>
  <sheetFormatPr defaultColWidth="11.00390625" defaultRowHeight="12"/>
  <sheetData>
    <row r="1" spans="1:12" ht="15.7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8">
      <c r="A2" s="50"/>
      <c r="B2" s="204" t="s">
        <v>83</v>
      </c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5.7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15.75">
      <c r="A4" s="50"/>
      <c r="B4" s="50" t="s">
        <v>84</v>
      </c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15.75">
      <c r="A5" s="50"/>
      <c r="B5" s="50" t="s">
        <v>157</v>
      </c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2" ht="15.75">
      <c r="A6" s="50"/>
      <c r="B6" s="50" t="s">
        <v>158</v>
      </c>
      <c r="C6" s="50"/>
      <c r="D6" s="50"/>
      <c r="E6" s="50"/>
      <c r="F6" s="50"/>
      <c r="G6" s="50"/>
      <c r="H6" s="50"/>
      <c r="I6" s="50"/>
      <c r="J6" s="50"/>
      <c r="K6" s="50"/>
      <c r="L6" s="50"/>
    </row>
    <row r="7" spans="1:12" ht="15.75">
      <c r="A7" s="50"/>
      <c r="B7" s="50" t="s">
        <v>66</v>
      </c>
      <c r="C7" s="50"/>
      <c r="D7" s="50"/>
      <c r="E7" s="50"/>
      <c r="F7" s="50"/>
      <c r="G7" s="50"/>
      <c r="H7" s="50"/>
      <c r="I7" s="50"/>
      <c r="J7" s="50"/>
      <c r="K7" s="50"/>
      <c r="L7" s="50"/>
    </row>
    <row r="8" spans="1:12" ht="15.75">
      <c r="A8" s="50"/>
      <c r="B8" s="50" t="s">
        <v>67</v>
      </c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1:12" ht="15.75">
      <c r="A9" s="50"/>
      <c r="B9" s="50" t="s">
        <v>68</v>
      </c>
      <c r="C9" s="50"/>
      <c r="D9" s="50"/>
      <c r="E9" s="50"/>
      <c r="F9" s="50"/>
      <c r="G9" s="50"/>
      <c r="H9" s="50"/>
      <c r="I9" s="50"/>
      <c r="J9" s="50"/>
      <c r="K9" s="50"/>
      <c r="L9" s="50"/>
    </row>
    <row r="10" spans="1:12" ht="15.75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</row>
    <row r="11" spans="1:12" ht="15.75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</row>
    <row r="12" spans="1:12" ht="15.75">
      <c r="A12" s="50"/>
      <c r="B12" s="50" t="s">
        <v>43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</row>
    <row r="13" spans="1:12" ht="15.75">
      <c r="A13" s="50"/>
      <c r="B13" s="50" t="s">
        <v>44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</row>
    <row r="14" spans="1:12" ht="15.75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</row>
    <row r="15" spans="1:12" ht="15.75">
      <c r="A15" s="50"/>
      <c r="B15" s="50" t="s">
        <v>90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</row>
    <row r="16" spans="1:12" ht="15.75">
      <c r="A16" s="50"/>
      <c r="B16" s="50" t="s">
        <v>91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</row>
    <row r="17" spans="1:12" ht="15.75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</row>
    <row r="18" spans="1:12" ht="15.75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</row>
    <row r="19" spans="1:12" ht="15.75">
      <c r="A19" s="50"/>
      <c r="B19" s="50" t="s">
        <v>45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</row>
    <row r="20" spans="1:12" ht="15.75">
      <c r="A20" s="50"/>
      <c r="B20" s="50" t="s">
        <v>46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</row>
    <row r="21" spans="1:12" ht="15.75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</row>
    <row r="22" spans="1:12" ht="15.7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</row>
    <row r="23" spans="1:12" ht="15.75">
      <c r="A23" s="50"/>
      <c r="B23" s="50" t="s">
        <v>154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</row>
    <row r="24" spans="1:12" ht="15.75">
      <c r="A24" s="50"/>
      <c r="B24" s="50" t="s">
        <v>155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</row>
    <row r="25" spans="1:12" ht="15.75">
      <c r="A25" s="50"/>
      <c r="B25" s="50" t="s">
        <v>156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</row>
    <row r="26" spans="1:12" ht="15.7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</row>
    <row r="27" spans="1:12" ht="15.75">
      <c r="A27" s="50"/>
      <c r="B27" s="50" t="s">
        <v>11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</row>
    <row r="28" spans="1:12" ht="15.75">
      <c r="A28" s="50"/>
      <c r="B28" s="50" t="s">
        <v>10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</row>
    <row r="29" spans="1:12" ht="15.75">
      <c r="A29" s="50"/>
      <c r="B29" s="50" t="s">
        <v>13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</row>
    <row r="30" spans="1:12" ht="15.75">
      <c r="A30" s="50"/>
      <c r="B30" s="50" t="s">
        <v>14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</row>
    <row r="31" spans="1:12" ht="15.7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</row>
    <row r="32" spans="1:12" ht="15.7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</row>
    <row r="33" spans="1:12" ht="15.75">
      <c r="A33" s="50"/>
      <c r="B33" s="50" t="s">
        <v>15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</row>
    <row r="34" spans="1:12" ht="15.75">
      <c r="A34" s="50"/>
      <c r="B34" s="50" t="s">
        <v>89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</row>
    <row r="35" spans="1:12" ht="15.75">
      <c r="A35" s="50"/>
      <c r="B35" s="50" t="s">
        <v>16</v>
      </c>
      <c r="C35" s="50"/>
      <c r="D35" s="50"/>
      <c r="E35" s="50"/>
      <c r="F35" s="50"/>
      <c r="G35" s="50"/>
      <c r="H35" s="50"/>
      <c r="I35" s="50"/>
      <c r="J35" s="50"/>
      <c r="K35" s="50"/>
      <c r="L35" s="50"/>
    </row>
    <row r="36" spans="1:12" ht="15.75">
      <c r="A36" s="50"/>
      <c r="B36" s="50" t="s">
        <v>12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</row>
    <row r="37" spans="1:12" ht="15.75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</row>
    <row r="38" spans="1:12" ht="15.75">
      <c r="A38" s="50"/>
      <c r="B38" s="50" t="s">
        <v>17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</row>
    <row r="39" spans="1:12" ht="15.75">
      <c r="A39" s="50"/>
      <c r="B39" s="248" t="s">
        <v>18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</row>
    <row r="40" spans="1:12" ht="15.7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</row>
    <row r="41" spans="1:12" ht="15.7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5.75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5.7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  <row r="44" spans="1:12" ht="15.7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</row>
    <row r="45" spans="1:12" ht="15.7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</row>
    <row r="46" spans="1:12" ht="15.7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</row>
    <row r="47" spans="1:12" ht="15.7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</row>
    <row r="48" spans="1:12" ht="15.7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</row>
    <row r="49" spans="1:12" ht="15.7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</row>
    <row r="50" spans="1:12" ht="15.7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</row>
    <row r="51" spans="1:12" ht="15.7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</row>
    <row r="52" spans="1:12" ht="15.7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</row>
    <row r="53" spans="1:12" ht="15.7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</row>
    <row r="54" spans="1:12" ht="15.7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</row>
    <row r="55" spans="1:12" ht="15.7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</row>
    <row r="56" spans="1:12" ht="15.7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</row>
    <row r="57" spans="1:12" ht="15.7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</row>
    <row r="58" spans="1:12" ht="15.7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</row>
    <row r="59" spans="1:12" ht="15.7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</row>
    <row r="60" spans="1:12" ht="15.7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</row>
    <row r="61" spans="1:12" ht="15.75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</row>
    <row r="62" spans="1:12" ht="15.75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</row>
    <row r="63" spans="1:12" ht="15.75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</row>
    <row r="64" spans="1:12" ht="15.75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</row>
    <row r="65" spans="1:12" ht="15.75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</row>
    <row r="66" spans="1:12" ht="15.75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</row>
    <row r="67" spans="1:12" ht="15.75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</row>
    <row r="68" spans="1:12" ht="15.75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</row>
    <row r="69" spans="1:12" ht="15.75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</row>
    <row r="70" spans="1:12" ht="15.75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</row>
    <row r="71" spans="1:12" ht="15.75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</row>
    <row r="72" spans="1:12" ht="15.75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</row>
    <row r="73" spans="1:12" ht="15.75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</row>
    <row r="74" spans="1:12" ht="15.75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</row>
    <row r="75" spans="1:12" ht="15.75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</row>
    <row r="76" spans="1:12" ht="15.75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</row>
    <row r="77" spans="1:12" ht="15.75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</row>
    <row r="78" spans="1:12" ht="15.75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</row>
    <row r="79" spans="1:12" ht="15.75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</row>
    <row r="80" spans="1:12" ht="15.7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</row>
    <row r="81" spans="1:12" ht="15.75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</row>
    <row r="82" spans="1:12" ht="15.75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</row>
    <row r="83" spans="1:12" ht="15.75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</row>
    <row r="84" spans="1:12" ht="15.75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</row>
    <row r="85" spans="1:12" ht="15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</row>
    <row r="86" spans="1:12" ht="15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</row>
    <row r="87" spans="1:12" ht="15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</row>
    <row r="88" spans="1:12" ht="15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</row>
    <row r="89" spans="1:12" ht="15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</row>
    <row r="90" spans="1:12" ht="15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orientation="portrait" paperSize="9" scale="93"/>
  <headerFooter alignWithMargins="0">
    <oddHeader>&amp;L&amp;C&amp;"Helvetica,Bold"&amp;14Generel information&amp;R</oddHeader>
    <oddFooter>&amp;L&amp;C&amp;R&amp;"Helvetica,Regular"&amp;12Friskolernes Kontor 2001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00390625" style="0" customWidth="1"/>
    <col min="2" max="2" width="34.125" style="0" customWidth="1"/>
    <col min="3" max="3" width="12.00390625" style="0" customWidth="1"/>
    <col min="5" max="5" width="4.00390625" style="0" customWidth="1"/>
    <col min="6" max="6" width="34.125" style="0" customWidth="1"/>
    <col min="7" max="7" width="11.50390625" style="0" customWidth="1"/>
  </cols>
  <sheetData>
    <row r="1" spans="1:10" ht="15.75">
      <c r="A1" s="67" t="s">
        <v>59</v>
      </c>
      <c r="B1" s="68"/>
      <c r="C1" s="69"/>
      <c r="E1" s="67" t="s">
        <v>213</v>
      </c>
      <c r="F1" s="68"/>
      <c r="G1" s="75"/>
      <c r="H1" s="50"/>
      <c r="I1" s="50"/>
      <c r="J1" s="50"/>
    </row>
    <row r="2" spans="1:10" ht="15.75">
      <c r="A2" s="70" t="str">
        <f>'Spg.skema (3)'!V48</f>
        <v>I</v>
      </c>
      <c r="B2" s="97" t="str">
        <f>'Spg.skema (3)'!W48</f>
        <v>Krav</v>
      </c>
      <c r="C2" s="73">
        <f>'Spg.skema (3)'!AD48</f>
        <v>0</v>
      </c>
      <c r="E2" s="70" t="str">
        <f>'Sammentæl (3)'!A2</f>
        <v>I</v>
      </c>
      <c r="F2" s="66" t="str">
        <f>'Sammentæl (3)'!B2</f>
        <v>Krav</v>
      </c>
      <c r="G2" s="73">
        <f>'Hele skolen'!D2</f>
        <v>0</v>
      </c>
      <c r="H2" s="50"/>
      <c r="J2" s="50"/>
    </row>
    <row r="3" spans="1:10" ht="15.75">
      <c r="A3" s="70" t="str">
        <f>'Spg.skema (3)'!V49</f>
        <v>II</v>
      </c>
      <c r="B3" s="97" t="str">
        <f>'Spg.skema (3)'!W49</f>
        <v>Indflydelse og udvikling</v>
      </c>
      <c r="C3" s="73">
        <f>'Spg.skema (3)'!AD49</f>
        <v>0</v>
      </c>
      <c r="E3" s="70" t="str">
        <f>'Sammentæl (3)'!A3</f>
        <v>II</v>
      </c>
      <c r="F3" s="66" t="str">
        <f>'Sammentæl (3)'!B3</f>
        <v>Indflydelse og udvikling</v>
      </c>
      <c r="G3" s="73">
        <f>'Hele skolen'!D3</f>
        <v>0</v>
      </c>
      <c r="H3" s="50"/>
      <c r="J3" s="50"/>
    </row>
    <row r="4" spans="1:10" ht="15.75">
      <c r="A4" s="70" t="str">
        <f>'Spg.skema (3)'!V50</f>
        <v>III</v>
      </c>
      <c r="B4" s="97" t="str">
        <f>'Spg.skema (3)'!W50</f>
        <v>Ledelse,  kommunikation </v>
      </c>
      <c r="C4" s="73">
        <f>'Spg.skema (3)'!AD50</f>
        <v>0</v>
      </c>
      <c r="E4" s="70" t="str">
        <f>'Sammentæl (3)'!A4</f>
        <v>III</v>
      </c>
      <c r="F4" s="66" t="str">
        <f>'Sammentæl (3)'!B4</f>
        <v>Ledelse,  kommunikation </v>
      </c>
      <c r="G4" s="73">
        <f>'Hele skolen'!D4</f>
        <v>0</v>
      </c>
      <c r="H4" s="50"/>
      <c r="J4" s="50"/>
    </row>
    <row r="5" spans="1:10" ht="15.75">
      <c r="A5" s="70" t="str">
        <f>'Spg.skema (3)'!V51</f>
        <v>IV</v>
      </c>
      <c r="B5" s="97" t="str">
        <f>'Spg.skema (3)'!W51</f>
        <v>Vitalitet </v>
      </c>
      <c r="C5" s="73">
        <f>'Spg.skema (3)'!AD51</f>
        <v>0</v>
      </c>
      <c r="E5" s="70" t="str">
        <f>'Sammentæl (3)'!A5</f>
        <v>IV</v>
      </c>
      <c r="F5" s="66" t="str">
        <f>'Sammentæl (3)'!B5</f>
        <v>Vitalitet </v>
      </c>
      <c r="G5" s="73">
        <f>'Hele skolen'!D5</f>
        <v>0</v>
      </c>
      <c r="H5" s="50"/>
      <c r="J5" s="50"/>
    </row>
    <row r="6" spans="1:10" ht="15.75">
      <c r="A6" s="70" t="str">
        <f>'Spg.skema (3)'!V52</f>
        <v>V</v>
      </c>
      <c r="B6" s="97" t="str">
        <f>'Spg.skema (3)'!W52</f>
        <v>Jobtilfredshed </v>
      </c>
      <c r="C6" s="73">
        <f>'Spg.skema (3)'!AD52</f>
        <v>0</v>
      </c>
      <c r="E6" s="70" t="str">
        <f>'Sammentæl (3)'!A6</f>
        <v>V</v>
      </c>
      <c r="F6" s="66" t="str">
        <f>'Sammentæl (3)'!B6</f>
        <v>Jobtilfredshed </v>
      </c>
      <c r="G6" s="73">
        <f>'Hele skolen'!D6</f>
        <v>0</v>
      </c>
      <c r="H6" s="50"/>
      <c r="J6" s="50"/>
    </row>
    <row r="7" spans="1:10" ht="15.75">
      <c r="A7" s="70" t="str">
        <f>'Spg.skema (3)'!V53</f>
        <v>VI</v>
      </c>
      <c r="B7" s="97" t="str">
        <f>'Spg.skema (3)'!W53</f>
        <v>       Tryghed i arbejdet</v>
      </c>
      <c r="C7" s="73">
        <f>'Spg.skema (3)'!AD53</f>
        <v>0</v>
      </c>
      <c r="E7" s="70" t="str">
        <f>'Sammentæl (3)'!A7</f>
        <v>VI</v>
      </c>
      <c r="F7" s="66" t="str">
        <f>'Sammentæl (3)'!B7</f>
        <v>       Tryghed i arbejdet</v>
      </c>
      <c r="G7" s="73">
        <f>'Hele skolen'!D7</f>
        <v>0</v>
      </c>
      <c r="H7" s="50"/>
      <c r="J7" s="50"/>
    </row>
    <row r="8" spans="1:10" ht="16.5" thickBot="1">
      <c r="A8" s="71" t="str">
        <f>'Spg.skema (3)'!V54</f>
        <v>VII</v>
      </c>
      <c r="B8" s="98" t="str">
        <f>'Spg.skema (3)'!W54</f>
        <v>Psykisk velvære</v>
      </c>
      <c r="C8" s="74">
        <f>'Spg.skema (3)'!AD54</f>
        <v>0</v>
      </c>
      <c r="E8" s="71" t="str">
        <f>'Sammentæl (3)'!A8</f>
        <v>VII</v>
      </c>
      <c r="F8" s="72" t="str">
        <f>'Sammentæl (3)'!B8</f>
        <v>Psykisk velvære</v>
      </c>
      <c r="G8" s="74">
        <f>'Hele skolen'!D8</f>
        <v>0</v>
      </c>
      <c r="H8" s="50"/>
      <c r="J8" s="50"/>
    </row>
    <row r="33" ht="12">
      <c r="N33" t="s">
        <v>217</v>
      </c>
    </row>
  </sheetData>
  <sheetProtection/>
  <printOptions/>
  <pageMargins left="0.75" right="0.75" top="1" bottom="1" header="0.5" footer="0.5"/>
  <pageSetup orientation="landscape" paperSize="9"/>
  <headerFooter alignWithMargins="0">
    <oddHeader>&amp;L&amp;C&amp;"Helvetica,Bold"&amp;14Sammenstilling af skema med hele skolen&amp;R</oddHeader>
    <oddFooter>&amp;L&amp;C&amp;R&amp;"Helvetica,Regular"&amp;12Friskolernes Kontor 2001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625" style="0" customWidth="1"/>
    <col min="2" max="2" width="68.00390625" style="0" customWidth="1"/>
    <col min="3" max="11" width="4.875" style="0" customWidth="1"/>
    <col min="12" max="12" width="4.625" style="0" customWidth="1"/>
    <col min="13" max="13" width="67.625" style="0" bestFit="1" customWidth="1"/>
    <col min="14" max="20" width="4.875" style="0" customWidth="1"/>
  </cols>
  <sheetData>
    <row r="1" spans="1:23" ht="12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3"/>
      <c r="V1" s="3"/>
      <c r="W1" s="4"/>
    </row>
    <row r="2" spans="1:23" ht="19.5" thickBot="1">
      <c r="A2" s="1"/>
      <c r="B2" s="2"/>
      <c r="C2" s="2"/>
      <c r="D2" s="2"/>
      <c r="E2" s="2"/>
      <c r="F2" s="2"/>
      <c r="G2" s="2"/>
      <c r="H2" s="2"/>
      <c r="I2" s="5"/>
      <c r="J2" s="5"/>
      <c r="K2" s="2"/>
      <c r="L2" s="1"/>
      <c r="M2" s="6"/>
      <c r="N2" s="6"/>
      <c r="O2" s="6"/>
      <c r="P2" s="6"/>
      <c r="Q2" s="6"/>
      <c r="R2" s="6" t="s">
        <v>202</v>
      </c>
      <c r="S2" s="6"/>
      <c r="T2" s="7">
        <v>4</v>
      </c>
      <c r="U2" s="3"/>
      <c r="V2" s="4"/>
      <c r="W2" s="8"/>
    </row>
    <row r="3" spans="1:23" ht="1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3"/>
      <c r="V3" s="4"/>
      <c r="W3" s="8"/>
    </row>
    <row r="4" spans="1:23" ht="1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3"/>
      <c r="V4" s="4"/>
      <c r="W4" s="8"/>
    </row>
    <row r="5" spans="1:23" ht="3" customHeight="1" thickBot="1">
      <c r="A5" s="1"/>
      <c r="B5" s="9"/>
      <c r="C5" s="9"/>
      <c r="D5" s="9"/>
      <c r="E5" s="9"/>
      <c r="F5" s="9"/>
      <c r="G5" s="9"/>
      <c r="H5" s="9"/>
      <c r="I5" s="10"/>
      <c r="J5" s="10"/>
      <c r="K5" s="11"/>
      <c r="L5" s="12"/>
      <c r="M5" s="99"/>
      <c r="N5" s="3"/>
      <c r="O5" s="3"/>
      <c r="P5" s="3"/>
      <c r="Q5" s="3"/>
      <c r="R5" s="3"/>
      <c r="S5" s="3"/>
      <c r="T5" s="13"/>
      <c r="U5" s="3"/>
      <c r="V5" s="4"/>
      <c r="W5" s="4"/>
    </row>
    <row r="6" spans="1:23" ht="57.75" customHeight="1" thickBot="1">
      <c r="A6" s="183" t="s">
        <v>141</v>
      </c>
      <c r="B6" s="184" t="s">
        <v>142</v>
      </c>
      <c r="C6" s="128" t="s">
        <v>198</v>
      </c>
      <c r="D6" s="119" t="s">
        <v>197</v>
      </c>
      <c r="E6" s="119" t="s">
        <v>196</v>
      </c>
      <c r="F6" s="119" t="s">
        <v>195</v>
      </c>
      <c r="G6" s="119" t="s">
        <v>193</v>
      </c>
      <c r="H6" s="119" t="s">
        <v>194</v>
      </c>
      <c r="I6" s="120" t="s">
        <v>135</v>
      </c>
      <c r="J6" s="14"/>
      <c r="K6" s="2"/>
      <c r="L6" s="183" t="s">
        <v>143</v>
      </c>
      <c r="M6" s="57" t="s">
        <v>144</v>
      </c>
      <c r="N6" s="121" t="s">
        <v>127</v>
      </c>
      <c r="O6" s="119" t="s">
        <v>108</v>
      </c>
      <c r="P6" s="119" t="s">
        <v>128</v>
      </c>
      <c r="Q6" s="119" t="s">
        <v>129</v>
      </c>
      <c r="R6" s="121" t="s">
        <v>130</v>
      </c>
      <c r="S6" s="121" t="s">
        <v>201</v>
      </c>
      <c r="T6" s="120" t="s">
        <v>135</v>
      </c>
      <c r="U6" s="3"/>
      <c r="V6" s="3"/>
      <c r="W6" s="4"/>
    </row>
    <row r="7" spans="1:23" ht="15.75" customHeight="1">
      <c r="A7" s="181" t="s">
        <v>145</v>
      </c>
      <c r="B7" s="182" t="s">
        <v>146</v>
      </c>
      <c r="C7" s="134"/>
      <c r="D7" s="134"/>
      <c r="E7" s="134"/>
      <c r="F7" s="134"/>
      <c r="G7" s="134"/>
      <c r="H7" s="134"/>
      <c r="I7" s="135">
        <f>SUM(C7:H7)</f>
        <v>0</v>
      </c>
      <c r="J7" s="18"/>
      <c r="K7" s="2"/>
      <c r="L7" s="181" t="s">
        <v>145</v>
      </c>
      <c r="M7" s="20" t="s">
        <v>85</v>
      </c>
      <c r="N7" s="100"/>
      <c r="O7" s="100"/>
      <c r="P7" s="100"/>
      <c r="Q7" s="100"/>
      <c r="R7" s="100"/>
      <c r="S7" s="100"/>
      <c r="T7" s="19">
        <f>SUM(N7:S7)</f>
        <v>0</v>
      </c>
      <c r="U7" s="3"/>
      <c r="V7" s="4"/>
      <c r="W7" s="4"/>
    </row>
    <row r="8" spans="1:23" ht="15.75" customHeight="1">
      <c r="A8" s="16" t="s">
        <v>86</v>
      </c>
      <c r="B8" s="20" t="s">
        <v>214</v>
      </c>
      <c r="C8" s="17"/>
      <c r="D8" s="17"/>
      <c r="E8" s="17"/>
      <c r="F8" s="17"/>
      <c r="G8" s="17"/>
      <c r="H8" s="17"/>
      <c r="I8" s="21">
        <f>SUM(C8:H8)</f>
        <v>0</v>
      </c>
      <c r="J8" s="18"/>
      <c r="K8" s="2"/>
      <c r="L8" s="16" t="s">
        <v>86</v>
      </c>
      <c r="M8" s="20" t="s">
        <v>87</v>
      </c>
      <c r="N8" s="100"/>
      <c r="O8" s="100"/>
      <c r="P8" s="100"/>
      <c r="Q8" s="100"/>
      <c r="R8" s="100"/>
      <c r="S8" s="100"/>
      <c r="T8" s="22">
        <f>SUM(N8:S8)</f>
        <v>0</v>
      </c>
      <c r="U8" s="3"/>
      <c r="V8" s="4"/>
      <c r="W8" s="4"/>
    </row>
    <row r="9" spans="1:23" ht="15.75" customHeight="1">
      <c r="A9" s="16" t="s">
        <v>88</v>
      </c>
      <c r="B9" s="20" t="s">
        <v>204</v>
      </c>
      <c r="C9" s="17"/>
      <c r="D9" s="17"/>
      <c r="E9" s="17"/>
      <c r="F9" s="17"/>
      <c r="G9" s="17"/>
      <c r="H9" s="17"/>
      <c r="I9" s="21">
        <f aca="true" t="shared" si="0" ref="I9:I14">SUM(C9:H9)</f>
        <v>0</v>
      </c>
      <c r="J9" s="18"/>
      <c r="K9" s="2"/>
      <c r="L9" s="16" t="s">
        <v>88</v>
      </c>
      <c r="M9" s="20" t="s">
        <v>207</v>
      </c>
      <c r="N9" s="100"/>
      <c r="O9" s="100"/>
      <c r="P9" s="100"/>
      <c r="Q9" s="100"/>
      <c r="R9" s="100"/>
      <c r="S9" s="100"/>
      <c r="T9" s="22">
        <f aca="true" t="shared" si="1" ref="T9:T14">SUM(N9:S9)</f>
        <v>0</v>
      </c>
      <c r="U9" s="3"/>
      <c r="V9" s="4"/>
      <c r="W9" s="4"/>
    </row>
    <row r="10" spans="1:23" ht="15.75" customHeight="1">
      <c r="A10" s="16" t="s">
        <v>206</v>
      </c>
      <c r="B10" s="20" t="s">
        <v>199</v>
      </c>
      <c r="C10" s="23"/>
      <c r="D10" s="23"/>
      <c r="E10" s="23"/>
      <c r="F10" s="23"/>
      <c r="G10" s="23"/>
      <c r="H10" s="23"/>
      <c r="I10" s="21">
        <f t="shared" si="0"/>
        <v>0</v>
      </c>
      <c r="J10" s="18"/>
      <c r="K10" s="2"/>
      <c r="L10" s="16" t="s">
        <v>206</v>
      </c>
      <c r="M10" s="20" t="s">
        <v>210</v>
      </c>
      <c r="N10" s="100"/>
      <c r="O10" s="100"/>
      <c r="P10" s="100"/>
      <c r="Q10" s="100"/>
      <c r="R10" s="100"/>
      <c r="S10" s="100"/>
      <c r="T10" s="22">
        <f t="shared" si="1"/>
        <v>0</v>
      </c>
      <c r="U10" s="3"/>
      <c r="V10" s="4"/>
      <c r="W10" s="4"/>
    </row>
    <row r="11" spans="1:23" ht="15.75" customHeight="1">
      <c r="A11" s="16" t="s">
        <v>208</v>
      </c>
      <c r="B11" s="20" t="s">
        <v>209</v>
      </c>
      <c r="C11" s="23"/>
      <c r="D11" s="23"/>
      <c r="E11" s="23"/>
      <c r="F11" s="23"/>
      <c r="G11" s="23"/>
      <c r="H11" s="23"/>
      <c r="I11" s="21">
        <f t="shared" si="0"/>
        <v>0</v>
      </c>
      <c r="J11" s="18"/>
      <c r="K11" s="2"/>
      <c r="L11" s="16" t="s">
        <v>208</v>
      </c>
      <c r="M11" s="20" t="s">
        <v>93</v>
      </c>
      <c r="N11" s="100"/>
      <c r="O11" s="100"/>
      <c r="P11" s="100"/>
      <c r="Q11" s="100"/>
      <c r="R11" s="100"/>
      <c r="S11" s="100"/>
      <c r="T11" s="22">
        <f t="shared" si="1"/>
        <v>0</v>
      </c>
      <c r="U11" s="3"/>
      <c r="V11" s="4"/>
      <c r="W11" s="4"/>
    </row>
    <row r="12" spans="1:23" ht="15.75" customHeight="1">
      <c r="A12" s="16" t="s">
        <v>211</v>
      </c>
      <c r="B12" s="20" t="s">
        <v>212</v>
      </c>
      <c r="C12" s="23"/>
      <c r="D12" s="23"/>
      <c r="E12" s="23"/>
      <c r="F12" s="23"/>
      <c r="G12" s="23"/>
      <c r="H12" s="23"/>
      <c r="I12" s="21">
        <f t="shared" si="0"/>
        <v>0</v>
      </c>
      <c r="J12" s="18"/>
      <c r="K12" s="2"/>
      <c r="L12" s="16" t="s">
        <v>211</v>
      </c>
      <c r="M12" s="20" t="s">
        <v>95</v>
      </c>
      <c r="N12" s="100"/>
      <c r="O12" s="100"/>
      <c r="P12" s="100"/>
      <c r="Q12" s="100"/>
      <c r="R12" s="100"/>
      <c r="S12" s="100"/>
      <c r="T12" s="22">
        <f t="shared" si="1"/>
        <v>0</v>
      </c>
      <c r="U12" s="3"/>
      <c r="V12" s="4"/>
      <c r="W12" s="4"/>
    </row>
    <row r="13" spans="1:23" ht="15.75" customHeight="1">
      <c r="A13" s="16" t="s">
        <v>94</v>
      </c>
      <c r="B13" s="20" t="s">
        <v>200</v>
      </c>
      <c r="C13" s="23"/>
      <c r="D13" s="23"/>
      <c r="E13" s="23"/>
      <c r="F13" s="23"/>
      <c r="G13" s="23"/>
      <c r="H13" s="23"/>
      <c r="I13" s="21">
        <f t="shared" si="0"/>
        <v>0</v>
      </c>
      <c r="J13" s="18"/>
      <c r="K13" s="2"/>
      <c r="L13" s="16" t="s">
        <v>94</v>
      </c>
      <c r="M13" s="20" t="s">
        <v>97</v>
      </c>
      <c r="N13" s="100"/>
      <c r="O13" s="100"/>
      <c r="P13" s="100"/>
      <c r="Q13" s="100"/>
      <c r="R13" s="100"/>
      <c r="S13" s="100"/>
      <c r="T13" s="22">
        <f t="shared" si="1"/>
        <v>0</v>
      </c>
      <c r="U13" s="3"/>
      <c r="V13" s="4"/>
      <c r="W13" s="4"/>
    </row>
    <row r="14" spans="1:23" ht="15.75" customHeight="1" thickBot="1">
      <c r="A14" s="16" t="s">
        <v>96</v>
      </c>
      <c r="B14" s="20" t="s">
        <v>205</v>
      </c>
      <c r="C14" s="23"/>
      <c r="D14" s="23"/>
      <c r="E14" s="23"/>
      <c r="F14" s="23"/>
      <c r="G14" s="23"/>
      <c r="H14" s="23"/>
      <c r="I14" s="21">
        <f t="shared" si="0"/>
        <v>0</v>
      </c>
      <c r="J14" s="18"/>
      <c r="K14" s="2"/>
      <c r="L14" s="16" t="s">
        <v>96</v>
      </c>
      <c r="M14" s="118" t="s">
        <v>100</v>
      </c>
      <c r="N14" s="100"/>
      <c r="O14" s="100"/>
      <c r="P14" s="100"/>
      <c r="Q14" s="100"/>
      <c r="R14" s="100"/>
      <c r="S14" s="100"/>
      <c r="T14" s="22">
        <f t="shared" si="1"/>
        <v>0</v>
      </c>
      <c r="U14" s="3"/>
      <c r="V14" s="4"/>
      <c r="W14" s="4"/>
    </row>
    <row r="15" spans="1:23" ht="16.5" thickBot="1">
      <c r="A15" s="26"/>
      <c r="B15" s="65" t="s">
        <v>101</v>
      </c>
      <c r="C15" s="27"/>
      <c r="D15" s="27"/>
      <c r="E15" s="27"/>
      <c r="F15" s="27"/>
      <c r="G15" s="27"/>
      <c r="H15" s="28"/>
      <c r="I15" s="54">
        <f>SUM(I7:I14)</f>
        <v>0</v>
      </c>
      <c r="J15" s="18"/>
      <c r="K15" s="2"/>
      <c r="L15" s="26"/>
      <c r="M15" s="65" t="s">
        <v>19</v>
      </c>
      <c r="N15" s="29"/>
      <c r="O15" s="29"/>
      <c r="P15" s="29"/>
      <c r="Q15" s="29"/>
      <c r="R15" s="29"/>
      <c r="S15" s="30"/>
      <c r="T15" s="31">
        <f>SUM(T7:T14)</f>
        <v>0</v>
      </c>
      <c r="U15" s="3"/>
      <c r="V15" s="3"/>
      <c r="W15" s="4"/>
    </row>
    <row r="16" spans="1:23" ht="16.5" thickBot="1">
      <c r="A16" s="32"/>
      <c r="B16" s="33"/>
      <c r="C16" s="34"/>
      <c r="D16" s="34"/>
      <c r="E16" s="34"/>
      <c r="F16" s="34"/>
      <c r="G16" s="34"/>
      <c r="H16" s="34"/>
      <c r="I16" s="35"/>
      <c r="J16" s="18"/>
      <c r="K16" s="2"/>
      <c r="L16" s="32"/>
      <c r="M16" s="33"/>
      <c r="N16" s="36"/>
      <c r="O16" s="36"/>
      <c r="P16" s="36"/>
      <c r="Q16" s="36"/>
      <c r="R16" s="36"/>
      <c r="S16" s="36"/>
      <c r="T16" s="35"/>
      <c r="U16" s="3"/>
      <c r="V16" s="3"/>
      <c r="W16" s="4"/>
    </row>
    <row r="17" spans="1:23" ht="57" customHeight="1" thickBot="1">
      <c r="A17" s="183" t="s">
        <v>21</v>
      </c>
      <c r="B17" s="122" t="s">
        <v>22</v>
      </c>
      <c r="C17" s="128"/>
      <c r="D17" s="119" t="s">
        <v>131</v>
      </c>
      <c r="E17" s="119" t="s">
        <v>132</v>
      </c>
      <c r="F17" s="119" t="s">
        <v>133</v>
      </c>
      <c r="G17" s="119" t="s">
        <v>20</v>
      </c>
      <c r="H17" s="119" t="s">
        <v>134</v>
      </c>
      <c r="I17" s="120" t="s">
        <v>135</v>
      </c>
      <c r="J17" s="14"/>
      <c r="K17" s="2"/>
      <c r="L17" s="189" t="s">
        <v>23</v>
      </c>
      <c r="M17" s="190" t="s">
        <v>165</v>
      </c>
      <c r="N17" s="123" t="s">
        <v>70</v>
      </c>
      <c r="O17" s="123" t="s">
        <v>71</v>
      </c>
      <c r="P17" s="123" t="s">
        <v>72</v>
      </c>
      <c r="Q17" s="123" t="s">
        <v>151</v>
      </c>
      <c r="R17" s="123" t="s">
        <v>152</v>
      </c>
      <c r="S17" s="123" t="s">
        <v>153</v>
      </c>
      <c r="T17" s="125" t="s">
        <v>116</v>
      </c>
      <c r="U17" s="3"/>
      <c r="V17" s="3"/>
      <c r="W17" s="4"/>
    </row>
    <row r="18" spans="1:23" ht="33" thickBot="1">
      <c r="A18" s="52"/>
      <c r="B18" s="53"/>
      <c r="C18" s="169"/>
      <c r="D18" s="170"/>
      <c r="E18" s="170"/>
      <c r="F18" s="170"/>
      <c r="G18" s="170"/>
      <c r="H18" s="170"/>
      <c r="I18" s="171"/>
      <c r="J18" s="3"/>
      <c r="K18" s="2"/>
      <c r="L18" s="52"/>
      <c r="M18" s="185" t="s">
        <v>166</v>
      </c>
      <c r="N18" s="186"/>
      <c r="O18" s="187"/>
      <c r="P18" s="187"/>
      <c r="Q18" s="187"/>
      <c r="R18" s="187"/>
      <c r="S18" s="187"/>
      <c r="T18" s="188"/>
      <c r="U18" s="3"/>
      <c r="V18" s="3"/>
      <c r="W18" s="4"/>
    </row>
    <row r="19" spans="1:23" ht="15.75" customHeight="1">
      <c r="A19" s="16" t="s">
        <v>145</v>
      </c>
      <c r="B19" s="20" t="s">
        <v>24</v>
      </c>
      <c r="C19" s="100"/>
      <c r="D19" s="100"/>
      <c r="E19" s="100"/>
      <c r="F19" s="100"/>
      <c r="G19" s="100"/>
      <c r="H19" s="100"/>
      <c r="I19" s="19">
        <f>SUM(D19:H19)</f>
        <v>0</v>
      </c>
      <c r="J19" s="18"/>
      <c r="K19" s="2"/>
      <c r="L19" s="55" t="s">
        <v>145</v>
      </c>
      <c r="M19" s="20" t="s">
        <v>119</v>
      </c>
      <c r="N19" s="117" t="s">
        <v>216</v>
      </c>
      <c r="O19" s="117"/>
      <c r="P19" s="117"/>
      <c r="Q19" s="117"/>
      <c r="R19" s="117"/>
      <c r="S19" s="117"/>
      <c r="T19" s="56">
        <f>SUM(N19:S19)</f>
        <v>0</v>
      </c>
      <c r="U19" s="3"/>
      <c r="V19" s="4"/>
      <c r="W19" s="4"/>
    </row>
    <row r="20" spans="1:23" ht="15.75" customHeight="1">
      <c r="A20" s="16" t="s">
        <v>86</v>
      </c>
      <c r="B20" s="20" t="s">
        <v>105</v>
      </c>
      <c r="C20" s="100"/>
      <c r="D20" s="100"/>
      <c r="E20" s="100"/>
      <c r="F20" s="100"/>
      <c r="G20" s="100"/>
      <c r="H20" s="100"/>
      <c r="I20" s="22">
        <f>SUM(D20:H20)</f>
        <v>0</v>
      </c>
      <c r="J20" s="18"/>
      <c r="K20" s="2"/>
      <c r="L20" s="55" t="s">
        <v>86</v>
      </c>
      <c r="M20" s="20" t="s">
        <v>191</v>
      </c>
      <c r="N20" s="117"/>
      <c r="O20" s="117"/>
      <c r="P20" s="117"/>
      <c r="Q20" s="117"/>
      <c r="R20" s="117"/>
      <c r="S20" s="117"/>
      <c r="T20" s="56">
        <f>SUM(N20:S20)</f>
        <v>0</v>
      </c>
      <c r="U20" s="3"/>
      <c r="V20" s="4"/>
      <c r="W20" s="4"/>
    </row>
    <row r="21" spans="1:23" ht="15.75" customHeight="1">
      <c r="A21" s="16" t="s">
        <v>88</v>
      </c>
      <c r="B21" s="20" t="s">
        <v>107</v>
      </c>
      <c r="C21" s="100"/>
      <c r="D21" s="100"/>
      <c r="E21" s="100"/>
      <c r="F21" s="100"/>
      <c r="G21" s="100"/>
      <c r="H21" s="100"/>
      <c r="I21" s="22">
        <f>SUM(D21:H21)</f>
        <v>0</v>
      </c>
      <c r="J21" s="18"/>
      <c r="K21" s="2"/>
      <c r="L21" s="55" t="s">
        <v>88</v>
      </c>
      <c r="M21" s="20" t="s">
        <v>164</v>
      </c>
      <c r="N21" s="117"/>
      <c r="O21" s="117"/>
      <c r="P21" s="117"/>
      <c r="Q21" s="117"/>
      <c r="R21" s="117"/>
      <c r="S21" s="117"/>
      <c r="T21" s="56">
        <f>SUM(N21:S21)</f>
        <v>0</v>
      </c>
      <c r="U21" s="3"/>
      <c r="V21" s="4"/>
      <c r="W21" s="4"/>
    </row>
    <row r="22" spans="1:23" ht="15.75" customHeight="1" thickBot="1">
      <c r="A22" s="16" t="s">
        <v>206</v>
      </c>
      <c r="B22" s="118" t="s">
        <v>169</v>
      </c>
      <c r="C22" s="101"/>
      <c r="D22" s="101"/>
      <c r="E22" s="101"/>
      <c r="F22" s="101"/>
      <c r="G22" s="101"/>
      <c r="H22" s="101"/>
      <c r="I22" s="61">
        <f>SUM(D22:H22)</f>
        <v>0</v>
      </c>
      <c r="J22" s="62"/>
      <c r="K22" s="2"/>
      <c r="L22" s="55" t="s">
        <v>206</v>
      </c>
      <c r="M22" s="20" t="s">
        <v>58</v>
      </c>
      <c r="N22" s="127"/>
      <c r="O22" s="127"/>
      <c r="P22" s="127"/>
      <c r="Q22" s="127"/>
      <c r="R22" s="127"/>
      <c r="S22" s="127"/>
      <c r="T22" s="56">
        <f>SUM(N22:S22)</f>
        <v>0</v>
      </c>
      <c r="U22" s="3"/>
      <c r="V22" s="4"/>
      <c r="W22" s="4"/>
    </row>
    <row r="23" spans="1:23" ht="97.5" thickBot="1">
      <c r="A23" s="37"/>
      <c r="B23" s="136"/>
      <c r="C23" s="132"/>
      <c r="D23" s="133" t="s">
        <v>136</v>
      </c>
      <c r="E23" s="129" t="s">
        <v>137</v>
      </c>
      <c r="F23" s="129" t="s">
        <v>138</v>
      </c>
      <c r="G23" s="129" t="s">
        <v>139</v>
      </c>
      <c r="H23" s="133" t="s">
        <v>140</v>
      </c>
      <c r="I23" s="130"/>
      <c r="J23" s="14"/>
      <c r="K23" s="2"/>
      <c r="L23" s="52"/>
      <c r="M23" s="82"/>
      <c r="N23" s="123" t="s">
        <v>110</v>
      </c>
      <c r="O23" s="123" t="s">
        <v>111</v>
      </c>
      <c r="P23" s="123" t="s">
        <v>112</v>
      </c>
      <c r="Q23" s="123" t="s">
        <v>113</v>
      </c>
      <c r="R23" s="123" t="s">
        <v>114</v>
      </c>
      <c r="S23" s="123" t="s">
        <v>115</v>
      </c>
      <c r="T23" s="49"/>
      <c r="U23" s="3"/>
      <c r="V23" s="4"/>
      <c r="W23" s="4"/>
    </row>
    <row r="24" spans="1:23" ht="15.75" customHeight="1">
      <c r="A24" s="16" t="s">
        <v>208</v>
      </c>
      <c r="B24" s="137" t="s">
        <v>126</v>
      </c>
      <c r="C24" s="102"/>
      <c r="D24" s="102"/>
      <c r="E24" s="102"/>
      <c r="F24" s="102"/>
      <c r="G24" s="102"/>
      <c r="H24" s="102"/>
      <c r="I24" s="131">
        <f aca="true" t="shared" si="2" ref="I24:I29">SUM(D24:H24)</f>
        <v>0</v>
      </c>
      <c r="J24" s="18"/>
      <c r="K24" s="2"/>
      <c r="L24" s="51" t="s">
        <v>208</v>
      </c>
      <c r="M24" s="143" t="s">
        <v>167</v>
      </c>
      <c r="N24" s="150"/>
      <c r="O24" s="150"/>
      <c r="P24" s="150"/>
      <c r="Q24" s="150"/>
      <c r="R24" s="150"/>
      <c r="S24" s="151"/>
      <c r="T24" s="19">
        <f>SUM(N24:S24)</f>
        <v>0</v>
      </c>
      <c r="U24" s="3"/>
      <c r="V24" s="4"/>
      <c r="W24" s="4"/>
    </row>
    <row r="25" spans="1:23" ht="15.75" customHeight="1">
      <c r="A25" s="16" t="s">
        <v>211</v>
      </c>
      <c r="B25" s="137" t="s">
        <v>61</v>
      </c>
      <c r="C25" s="100"/>
      <c r="D25" s="100"/>
      <c r="E25" s="100"/>
      <c r="F25" s="100"/>
      <c r="G25" s="100"/>
      <c r="H25" s="100"/>
      <c r="I25" s="22">
        <f t="shared" si="2"/>
        <v>0</v>
      </c>
      <c r="J25" s="18"/>
      <c r="K25" s="2"/>
      <c r="L25" s="51" t="s">
        <v>211</v>
      </c>
      <c r="M25" s="143" t="s">
        <v>218</v>
      </c>
      <c r="N25" s="152"/>
      <c r="O25" s="152"/>
      <c r="P25" s="152"/>
      <c r="Q25" s="152"/>
      <c r="R25" s="152"/>
      <c r="S25" s="153"/>
      <c r="T25" s="22">
        <f>SUM(N25:S25)</f>
        <v>0</v>
      </c>
      <c r="U25" s="3"/>
      <c r="V25" s="4"/>
      <c r="W25" s="4"/>
    </row>
    <row r="26" spans="1:23" ht="15.75" customHeight="1">
      <c r="A26" s="16" t="s">
        <v>94</v>
      </c>
      <c r="B26" s="138" t="s">
        <v>185</v>
      </c>
      <c r="C26" s="100"/>
      <c r="D26" s="100"/>
      <c r="E26" s="100"/>
      <c r="F26" s="100"/>
      <c r="G26" s="100"/>
      <c r="H26" s="100"/>
      <c r="I26" s="22">
        <f t="shared" si="2"/>
        <v>0</v>
      </c>
      <c r="J26" s="18"/>
      <c r="K26" s="2"/>
      <c r="L26" s="63" t="s">
        <v>94</v>
      </c>
      <c r="M26" s="143" t="s">
        <v>57</v>
      </c>
      <c r="N26" s="152"/>
      <c r="O26" s="152"/>
      <c r="P26" s="152"/>
      <c r="Q26" s="152"/>
      <c r="R26" s="152"/>
      <c r="S26" s="153"/>
      <c r="T26" s="22">
        <f>SUM(N26:S26)</f>
        <v>0</v>
      </c>
      <c r="U26" s="3"/>
      <c r="V26" s="4"/>
      <c r="W26" s="4"/>
    </row>
    <row r="27" spans="1:23" ht="15.75" customHeight="1">
      <c r="A27" s="16" t="s">
        <v>96</v>
      </c>
      <c r="B27" s="139" t="s">
        <v>62</v>
      </c>
      <c r="C27" s="101"/>
      <c r="D27" s="101"/>
      <c r="E27" s="101"/>
      <c r="F27" s="101"/>
      <c r="G27" s="101"/>
      <c r="H27" s="101"/>
      <c r="I27" s="22">
        <f t="shared" si="2"/>
        <v>0</v>
      </c>
      <c r="J27" s="18"/>
      <c r="K27" s="2"/>
      <c r="L27" s="51" t="s">
        <v>96</v>
      </c>
      <c r="M27" s="143" t="s">
        <v>69</v>
      </c>
      <c r="N27" s="152"/>
      <c r="O27" s="152"/>
      <c r="P27" s="152"/>
      <c r="Q27" s="152"/>
      <c r="R27" s="152"/>
      <c r="S27" s="153"/>
      <c r="T27" s="22">
        <f>SUM(N27:S27)</f>
        <v>0</v>
      </c>
      <c r="U27" s="3"/>
      <c r="V27" s="4"/>
      <c r="W27" s="4"/>
    </row>
    <row r="28" spans="1:23" ht="15.75" customHeight="1">
      <c r="A28" s="16" t="s">
        <v>98</v>
      </c>
      <c r="B28" s="140" t="s">
        <v>186</v>
      </c>
      <c r="C28" s="101"/>
      <c r="D28" s="101"/>
      <c r="E28" s="101"/>
      <c r="F28" s="101"/>
      <c r="G28" s="101"/>
      <c r="H28" s="101"/>
      <c r="I28" s="22">
        <f t="shared" si="2"/>
        <v>0</v>
      </c>
      <c r="J28" s="18"/>
      <c r="K28" s="2"/>
      <c r="L28" s="161"/>
      <c r="M28" s="162"/>
      <c r="N28" s="163"/>
      <c r="O28" s="163"/>
      <c r="P28" s="163"/>
      <c r="Q28" s="163"/>
      <c r="R28" s="163"/>
      <c r="S28" s="163"/>
      <c r="T28" s="164"/>
      <c r="U28" s="3"/>
      <c r="V28" s="4"/>
      <c r="W28" s="4"/>
    </row>
    <row r="29" spans="1:23" ht="15.75" customHeight="1" thickBot="1">
      <c r="A29" s="16" t="s">
        <v>99</v>
      </c>
      <c r="B29" s="141" t="s">
        <v>187</v>
      </c>
      <c r="C29" s="103"/>
      <c r="D29" s="103"/>
      <c r="E29" s="103"/>
      <c r="F29" s="103"/>
      <c r="G29" s="103"/>
      <c r="H29" s="103"/>
      <c r="I29" s="25">
        <f t="shared" si="2"/>
        <v>0</v>
      </c>
      <c r="J29" s="18"/>
      <c r="K29" s="2"/>
      <c r="L29" s="165"/>
      <c r="M29" s="166"/>
      <c r="N29" s="167"/>
      <c r="O29" s="167"/>
      <c r="P29" s="167"/>
      <c r="Q29" s="167"/>
      <c r="R29" s="167"/>
      <c r="S29" s="167"/>
      <c r="T29" s="168"/>
      <c r="U29" s="3"/>
      <c r="V29" s="3"/>
      <c r="W29" s="4"/>
    </row>
    <row r="30" spans="1:23" ht="15.75" customHeight="1" thickBot="1">
      <c r="A30" s="26"/>
      <c r="B30" s="65" t="s">
        <v>101</v>
      </c>
      <c r="C30" s="38"/>
      <c r="D30" s="38"/>
      <c r="E30" s="38"/>
      <c r="F30" s="38"/>
      <c r="G30" s="38"/>
      <c r="H30" s="39"/>
      <c r="I30" s="31">
        <f>SUM(I19:I29)</f>
        <v>0</v>
      </c>
      <c r="J30" s="18"/>
      <c r="K30" s="2"/>
      <c r="L30" s="40"/>
      <c r="M30" s="64" t="s">
        <v>101</v>
      </c>
      <c r="N30" s="34"/>
      <c r="O30" s="34"/>
      <c r="P30" s="34"/>
      <c r="Q30" s="34"/>
      <c r="R30" s="34"/>
      <c r="S30" s="34"/>
      <c r="T30" s="60">
        <f>SUM(T19:T28)</f>
        <v>0</v>
      </c>
      <c r="U30" s="3"/>
      <c r="V30" s="3"/>
      <c r="W30" s="4"/>
    </row>
    <row r="31" spans="1:23" ht="16.5" thickBot="1">
      <c r="A31" s="41"/>
      <c r="B31" s="42"/>
      <c r="C31" s="42"/>
      <c r="D31" s="42"/>
      <c r="E31" s="42"/>
      <c r="F31" s="42"/>
      <c r="G31" s="42"/>
      <c r="H31" s="42"/>
      <c r="I31" s="43"/>
      <c r="J31" s="18"/>
      <c r="K31" s="2"/>
      <c r="L31" s="13"/>
      <c r="M31" s="44"/>
      <c r="N31" s="44"/>
      <c r="O31" s="44"/>
      <c r="P31" s="44"/>
      <c r="Q31" s="44"/>
      <c r="R31" s="44"/>
      <c r="S31" s="44"/>
      <c r="T31" s="18"/>
      <c r="U31" s="3"/>
      <c r="V31" s="3"/>
      <c r="W31" s="4"/>
    </row>
    <row r="32" spans="1:23" ht="57" customHeight="1" thickBot="1">
      <c r="A32" s="183" t="s">
        <v>188</v>
      </c>
      <c r="B32" s="122" t="s">
        <v>42</v>
      </c>
      <c r="C32" s="121" t="s">
        <v>122</v>
      </c>
      <c r="D32" s="119" t="s">
        <v>123</v>
      </c>
      <c r="E32" s="119" t="s">
        <v>124</v>
      </c>
      <c r="F32" s="119" t="s">
        <v>129</v>
      </c>
      <c r="G32" s="121" t="s">
        <v>130</v>
      </c>
      <c r="H32" s="121" t="s">
        <v>201</v>
      </c>
      <c r="I32" s="120" t="s">
        <v>135</v>
      </c>
      <c r="J32" s="18"/>
      <c r="K32" s="2"/>
      <c r="L32" s="58" t="s">
        <v>189</v>
      </c>
      <c r="M32" s="126" t="s">
        <v>219</v>
      </c>
      <c r="N32" s="121" t="s">
        <v>220</v>
      </c>
      <c r="O32" s="119" t="s">
        <v>221</v>
      </c>
      <c r="P32" s="119" t="s">
        <v>222</v>
      </c>
      <c r="Q32" s="119" t="s">
        <v>223</v>
      </c>
      <c r="R32" s="121" t="s">
        <v>102</v>
      </c>
      <c r="S32" s="121" t="s">
        <v>103</v>
      </c>
      <c r="T32" s="120" t="s">
        <v>135</v>
      </c>
      <c r="U32" s="3"/>
      <c r="V32" s="3"/>
      <c r="W32" s="4"/>
    </row>
    <row r="33" spans="1:23" ht="15.75" customHeight="1" thickBot="1">
      <c r="A33" s="52"/>
      <c r="B33" s="47" t="s">
        <v>147</v>
      </c>
      <c r="C33" s="172"/>
      <c r="D33" s="173"/>
      <c r="E33" s="173"/>
      <c r="F33" s="173"/>
      <c r="G33" s="173"/>
      <c r="H33" s="173"/>
      <c r="I33" s="174"/>
      <c r="J33" s="3"/>
      <c r="K33" s="2"/>
      <c r="L33" s="59"/>
      <c r="M33" s="47" t="s">
        <v>120</v>
      </c>
      <c r="N33" s="172" t="s">
        <v>216</v>
      </c>
      <c r="O33" s="173"/>
      <c r="P33" s="173"/>
      <c r="Q33" s="173"/>
      <c r="R33" s="173"/>
      <c r="S33" s="173"/>
      <c r="T33" s="180"/>
      <c r="U33" s="3"/>
      <c r="V33" s="3"/>
      <c r="W33" s="4"/>
    </row>
    <row r="34" spans="1:23" ht="15.75" customHeight="1">
      <c r="A34" s="16" t="s">
        <v>145</v>
      </c>
      <c r="B34" s="20" t="s">
        <v>25</v>
      </c>
      <c r="C34" s="100"/>
      <c r="D34" s="100"/>
      <c r="E34" s="100"/>
      <c r="F34" s="100"/>
      <c r="G34" s="100"/>
      <c r="H34" s="100"/>
      <c r="I34" s="19">
        <f>SUM(C34:H34)</f>
        <v>0</v>
      </c>
      <c r="J34" s="18"/>
      <c r="K34" s="2"/>
      <c r="L34" s="16" t="s">
        <v>145</v>
      </c>
      <c r="M34" s="20" t="s">
        <v>104</v>
      </c>
      <c r="N34" s="102"/>
      <c r="O34" s="102"/>
      <c r="P34" s="102"/>
      <c r="Q34" s="102"/>
      <c r="R34" s="102"/>
      <c r="S34" s="102"/>
      <c r="T34" s="131">
        <f>SUM(N34:S34)</f>
        <v>0</v>
      </c>
      <c r="U34" s="2"/>
      <c r="V34" s="2"/>
      <c r="W34" s="45"/>
    </row>
    <row r="35" spans="1:23" ht="15.75" customHeight="1">
      <c r="A35" s="16" t="s">
        <v>86</v>
      </c>
      <c r="B35" s="20" t="s">
        <v>26</v>
      </c>
      <c r="C35" s="100"/>
      <c r="D35" s="100"/>
      <c r="E35" s="100"/>
      <c r="F35" s="100"/>
      <c r="G35" s="100"/>
      <c r="H35" s="100"/>
      <c r="I35" s="22">
        <f>SUM(C35:H35)</f>
        <v>0</v>
      </c>
      <c r="J35" s="18"/>
      <c r="K35" s="2"/>
      <c r="L35" s="16" t="s">
        <v>86</v>
      </c>
      <c r="M35" s="20" t="s">
        <v>106</v>
      </c>
      <c r="N35" s="100"/>
      <c r="O35" s="100"/>
      <c r="P35" s="100"/>
      <c r="Q35" s="100"/>
      <c r="R35" s="100"/>
      <c r="S35" s="100"/>
      <c r="T35" s="22">
        <f>SUM(N35:S35)</f>
        <v>0</v>
      </c>
      <c r="U35" s="2"/>
      <c r="V35" s="2"/>
      <c r="W35" s="45"/>
    </row>
    <row r="36" spans="1:23" ht="15.75" customHeight="1">
      <c r="A36" s="16" t="s">
        <v>88</v>
      </c>
      <c r="B36" s="20" t="s">
        <v>27</v>
      </c>
      <c r="C36" s="100"/>
      <c r="D36" s="100"/>
      <c r="E36" s="100"/>
      <c r="F36" s="100"/>
      <c r="G36" s="100"/>
      <c r="H36" s="100"/>
      <c r="I36" s="22">
        <f>SUM(C36:H36)</f>
        <v>0</v>
      </c>
      <c r="J36" s="18"/>
      <c r="K36" s="2"/>
      <c r="L36" s="16" t="s">
        <v>88</v>
      </c>
      <c r="M36" s="20" t="s">
        <v>121</v>
      </c>
      <c r="N36" s="100"/>
      <c r="O36" s="100"/>
      <c r="P36" s="100"/>
      <c r="Q36" s="100"/>
      <c r="R36" s="100"/>
      <c r="S36" s="100"/>
      <c r="T36" s="22">
        <f>SUM(N36:S36)</f>
        <v>0</v>
      </c>
      <c r="U36" s="2"/>
      <c r="V36" s="2"/>
      <c r="W36" s="45"/>
    </row>
    <row r="37" spans="1:23" ht="15.75" customHeight="1">
      <c r="A37" s="16" t="s">
        <v>206</v>
      </c>
      <c r="B37" s="20" t="s">
        <v>109</v>
      </c>
      <c r="C37" s="100"/>
      <c r="D37" s="100"/>
      <c r="E37" s="100"/>
      <c r="F37" s="100"/>
      <c r="G37" s="100"/>
      <c r="H37" s="100"/>
      <c r="I37" s="22">
        <f>SUM(C37:H37)</f>
        <v>0</v>
      </c>
      <c r="J37" s="18"/>
      <c r="K37" s="2"/>
      <c r="L37" s="16" t="s">
        <v>206</v>
      </c>
      <c r="M37" s="144" t="s">
        <v>170</v>
      </c>
      <c r="N37" s="100"/>
      <c r="O37" s="100"/>
      <c r="P37" s="100"/>
      <c r="Q37" s="100"/>
      <c r="R37" s="100"/>
      <c r="S37" s="100"/>
      <c r="T37" s="22">
        <f>SUM(N37:S37)</f>
        <v>0</v>
      </c>
      <c r="U37" s="2"/>
      <c r="V37" s="2"/>
      <c r="W37" s="45"/>
    </row>
    <row r="38" spans="1:23" ht="15.75" customHeight="1" thickBot="1">
      <c r="A38" s="16" t="s">
        <v>208</v>
      </c>
      <c r="B38" s="20" t="s">
        <v>125</v>
      </c>
      <c r="C38" s="100"/>
      <c r="D38" s="100"/>
      <c r="E38" s="100"/>
      <c r="F38" s="100"/>
      <c r="G38" s="100"/>
      <c r="H38" s="100"/>
      <c r="I38" s="22">
        <f>SUM(C38:H38)</f>
        <v>0</v>
      </c>
      <c r="J38" s="18"/>
      <c r="K38" s="2"/>
      <c r="L38" s="51" t="s">
        <v>208</v>
      </c>
      <c r="M38" s="145" t="s">
        <v>168</v>
      </c>
      <c r="N38" s="154"/>
      <c r="O38" s="154"/>
      <c r="P38" s="154"/>
      <c r="Q38" s="154"/>
      <c r="R38" s="154"/>
      <c r="S38" s="155"/>
      <c r="T38" s="22">
        <f>SUM(N38:S38)</f>
        <v>0</v>
      </c>
      <c r="U38" s="2"/>
      <c r="V38" s="2"/>
      <c r="W38" s="45"/>
    </row>
    <row r="39" spans="1:23" ht="15.75" customHeight="1" thickBot="1">
      <c r="A39" s="15"/>
      <c r="B39" s="65" t="s">
        <v>101</v>
      </c>
      <c r="C39" s="38"/>
      <c r="D39" s="38"/>
      <c r="E39" s="38"/>
      <c r="F39" s="38"/>
      <c r="G39" s="38"/>
      <c r="H39" s="39"/>
      <c r="I39" s="31">
        <f>SUM(I34:I38)</f>
        <v>0</v>
      </c>
      <c r="J39" s="18"/>
      <c r="K39" s="2"/>
      <c r="L39" s="15"/>
      <c r="M39" s="65" t="s">
        <v>101</v>
      </c>
      <c r="N39" s="38"/>
      <c r="O39" s="38"/>
      <c r="P39" s="38"/>
      <c r="Q39" s="38"/>
      <c r="R39" s="38"/>
      <c r="S39" s="38"/>
      <c r="T39" s="46">
        <f>SUM(T34:T38)</f>
        <v>0</v>
      </c>
      <c r="U39" s="2"/>
      <c r="V39" s="2"/>
      <c r="W39" s="45"/>
    </row>
    <row r="40" spans="1:23" ht="16.5" thickBot="1">
      <c r="A40" s="13"/>
      <c r="B40" s="44"/>
      <c r="C40" s="44"/>
      <c r="D40" s="44"/>
      <c r="E40" s="44"/>
      <c r="F40" s="44"/>
      <c r="G40" s="44"/>
      <c r="H40" s="44"/>
      <c r="I40" s="18"/>
      <c r="J40" s="18"/>
      <c r="K40" s="2"/>
      <c r="L40" s="13"/>
      <c r="M40" s="44"/>
      <c r="N40" s="44"/>
      <c r="O40" s="44"/>
      <c r="P40" s="44"/>
      <c r="Q40" s="44"/>
      <c r="R40" s="44"/>
      <c r="S40" s="44"/>
      <c r="T40" s="18"/>
      <c r="U40" s="2"/>
      <c r="V40" s="2"/>
      <c r="W40" s="45"/>
    </row>
    <row r="41" spans="1:23" ht="60" customHeight="1" thickBot="1">
      <c r="A41" s="183" t="s">
        <v>117</v>
      </c>
      <c r="B41" s="57" t="s">
        <v>150</v>
      </c>
      <c r="C41" s="123" t="s">
        <v>110</v>
      </c>
      <c r="D41" s="123" t="s">
        <v>111</v>
      </c>
      <c r="E41" s="123" t="s">
        <v>112</v>
      </c>
      <c r="F41" s="123" t="s">
        <v>148</v>
      </c>
      <c r="G41" s="123" t="s">
        <v>60</v>
      </c>
      <c r="H41" s="124" t="s">
        <v>149</v>
      </c>
      <c r="I41" s="125" t="s">
        <v>116</v>
      </c>
      <c r="J41" s="3"/>
      <c r="K41" s="2"/>
      <c r="U41" s="2"/>
      <c r="V41" s="2"/>
      <c r="W41" s="45"/>
    </row>
    <row r="42" spans="1:23" ht="33" thickBot="1">
      <c r="A42" s="52"/>
      <c r="B42" s="48" t="s">
        <v>166</v>
      </c>
      <c r="C42" s="169"/>
      <c r="D42" s="170"/>
      <c r="E42" s="170"/>
      <c r="F42" s="170"/>
      <c r="G42" s="170"/>
      <c r="H42" s="170"/>
      <c r="I42" s="171"/>
      <c r="J42" s="3"/>
      <c r="K42" s="2"/>
      <c r="U42" s="2"/>
      <c r="V42" s="2"/>
      <c r="W42" s="45"/>
    </row>
    <row r="43" spans="1:23" ht="15.75">
      <c r="A43" s="16" t="s">
        <v>145</v>
      </c>
      <c r="B43" s="142" t="s">
        <v>118</v>
      </c>
      <c r="C43" s="100"/>
      <c r="D43" s="100"/>
      <c r="E43" s="100"/>
      <c r="F43" s="100"/>
      <c r="G43" s="100"/>
      <c r="H43" s="100"/>
      <c r="I43" s="19">
        <f>SUM(C43:H43)</f>
        <v>0</v>
      </c>
      <c r="J43" s="18"/>
      <c r="K43" s="2"/>
      <c r="U43" s="2"/>
      <c r="V43" s="2"/>
      <c r="W43" s="45"/>
    </row>
    <row r="44" spans="1:23" ht="15.75" customHeight="1">
      <c r="A44" s="16" t="s">
        <v>86</v>
      </c>
      <c r="B44" s="142" t="s">
        <v>190</v>
      </c>
      <c r="C44" s="100"/>
      <c r="D44" s="100"/>
      <c r="E44" s="100"/>
      <c r="F44" s="100"/>
      <c r="G44" s="100"/>
      <c r="H44" s="100"/>
      <c r="I44" s="22">
        <f>SUM(C44:H44)</f>
        <v>0</v>
      </c>
      <c r="J44" s="18"/>
      <c r="K44" s="2"/>
      <c r="U44" s="2"/>
      <c r="V44" s="2"/>
      <c r="W44" s="45"/>
    </row>
    <row r="45" spans="1:23" ht="16.5" thickBot="1">
      <c r="A45" s="16" t="s">
        <v>88</v>
      </c>
      <c r="B45" s="20" t="s">
        <v>192</v>
      </c>
      <c r="C45" s="104"/>
      <c r="D45" s="100"/>
      <c r="E45" s="100"/>
      <c r="F45" s="100"/>
      <c r="G45" s="100"/>
      <c r="H45" s="100"/>
      <c r="I45" s="22">
        <f>SUM(C45:H45)</f>
        <v>0</v>
      </c>
      <c r="J45" s="18"/>
      <c r="K45" s="2"/>
      <c r="U45" s="2"/>
      <c r="V45" s="2"/>
      <c r="W45" s="45"/>
    </row>
    <row r="46" spans="1:23" ht="16.5" thickBot="1">
      <c r="A46" s="16" t="s">
        <v>206</v>
      </c>
      <c r="B46" s="142" t="s">
        <v>55</v>
      </c>
      <c r="C46" s="104"/>
      <c r="D46" s="100"/>
      <c r="E46" s="100"/>
      <c r="F46" s="100"/>
      <c r="G46" s="100"/>
      <c r="H46" s="100"/>
      <c r="I46" s="22">
        <f>SUM(C46:H46)</f>
        <v>0</v>
      </c>
      <c r="J46" s="18"/>
      <c r="K46" s="2"/>
      <c r="L46" s="197" t="s">
        <v>171</v>
      </c>
      <c r="M46" s="198" t="s">
        <v>183</v>
      </c>
      <c r="N46" s="250" t="s">
        <v>174</v>
      </c>
      <c r="O46" s="251"/>
      <c r="P46" s="251"/>
      <c r="Q46" s="252"/>
      <c r="R46" s="199" t="s">
        <v>172</v>
      </c>
      <c r="S46" s="200" t="s">
        <v>173</v>
      </c>
      <c r="U46" s="2"/>
      <c r="V46" s="2"/>
      <c r="W46" s="45"/>
    </row>
    <row r="47" spans="1:30" ht="16.5" thickBot="1">
      <c r="A47" s="24" t="s">
        <v>208</v>
      </c>
      <c r="B47" s="20" t="s">
        <v>56</v>
      </c>
      <c r="C47" s="105"/>
      <c r="D47" s="101"/>
      <c r="E47" s="101"/>
      <c r="F47" s="101"/>
      <c r="G47" s="101"/>
      <c r="H47" s="101"/>
      <c r="I47" s="22">
        <f>SUM(C47:H47)</f>
        <v>0</v>
      </c>
      <c r="J47" s="18"/>
      <c r="K47" s="2"/>
      <c r="L47" s="191"/>
      <c r="M47" s="192" t="s">
        <v>175</v>
      </c>
      <c r="N47" s="193"/>
      <c r="O47" s="193"/>
      <c r="P47" s="193"/>
      <c r="Q47" s="194"/>
      <c r="R47" s="195"/>
      <c r="S47" s="201"/>
      <c r="U47" s="2"/>
      <c r="V47" s="94"/>
      <c r="W47" s="222" t="str">
        <f>"Sammentælling af points for skema nr.  "&amp;T2</f>
        <v>Sammentælling af points for skema nr.  4</v>
      </c>
      <c r="X47" s="95"/>
      <c r="Y47" s="95"/>
      <c r="Z47" s="95"/>
      <c r="AA47" s="95"/>
      <c r="AB47" s="95"/>
      <c r="AC47" s="95"/>
      <c r="AD47" s="96"/>
    </row>
    <row r="48" spans="1:30" ht="15" customHeight="1" thickBot="1">
      <c r="A48" s="175"/>
      <c r="B48" s="176"/>
      <c r="C48" s="176"/>
      <c r="D48" s="176"/>
      <c r="E48" s="176"/>
      <c r="F48" s="176"/>
      <c r="G48" s="177"/>
      <c r="H48" s="178"/>
      <c r="I48" s="179"/>
      <c r="J48" s="18"/>
      <c r="K48" s="2"/>
      <c r="L48" s="76"/>
      <c r="M48" s="80" t="s">
        <v>176</v>
      </c>
      <c r="N48" s="83"/>
      <c r="O48" s="83"/>
      <c r="P48" s="83"/>
      <c r="Q48" s="84"/>
      <c r="R48" s="78"/>
      <c r="S48" s="148"/>
      <c r="T48" s="53"/>
      <c r="U48" s="2"/>
      <c r="V48" s="92" t="s">
        <v>141</v>
      </c>
      <c r="W48" s="108" t="s">
        <v>73</v>
      </c>
      <c r="X48" s="110"/>
      <c r="Y48" s="110"/>
      <c r="Z48" s="110"/>
      <c r="AA48" s="110"/>
      <c r="AB48" s="110"/>
      <c r="AC48" s="111"/>
      <c r="AD48" s="93">
        <f>I15</f>
        <v>0</v>
      </c>
    </row>
    <row r="49" spans="1:30" ht="15.75" customHeight="1" thickBot="1">
      <c r="A49" s="15"/>
      <c r="B49" s="65" t="s">
        <v>101</v>
      </c>
      <c r="C49" s="38"/>
      <c r="D49" s="38"/>
      <c r="E49" s="38"/>
      <c r="F49" s="38"/>
      <c r="G49" s="38"/>
      <c r="H49" s="39"/>
      <c r="I49" s="31">
        <f>SUM(I43:I48)</f>
        <v>0</v>
      </c>
      <c r="J49" s="18"/>
      <c r="K49" s="2"/>
      <c r="L49" s="77"/>
      <c r="M49" s="81" t="s">
        <v>177</v>
      </c>
      <c r="N49" s="85"/>
      <c r="O49" s="85"/>
      <c r="P49" s="85"/>
      <c r="Q49" s="86"/>
      <c r="R49" s="79"/>
      <c r="S49" s="149"/>
      <c r="T49" s="221"/>
      <c r="U49" s="2"/>
      <c r="V49" s="88" t="s">
        <v>143</v>
      </c>
      <c r="W49" s="146" t="s">
        <v>74</v>
      </c>
      <c r="X49" s="112"/>
      <c r="Y49" s="112"/>
      <c r="Z49" s="112"/>
      <c r="AA49" s="112"/>
      <c r="AB49" s="112"/>
      <c r="AC49" s="113"/>
      <c r="AD49" s="89">
        <f>T15</f>
        <v>0</v>
      </c>
    </row>
    <row r="50" spans="1:30" ht="16.5" thickBo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88" t="s">
        <v>21</v>
      </c>
      <c r="W50" s="147" t="s">
        <v>75</v>
      </c>
      <c r="X50" s="112"/>
      <c r="Y50" s="112"/>
      <c r="Z50" s="112"/>
      <c r="AA50" s="112"/>
      <c r="AB50" s="112"/>
      <c r="AC50" s="113"/>
      <c r="AD50" s="89">
        <f>I30</f>
        <v>0</v>
      </c>
    </row>
    <row r="51" spans="1:30" ht="15.75" customHeight="1" thickBot="1">
      <c r="A51" s="197" t="s">
        <v>181</v>
      </c>
      <c r="B51" s="198" t="s">
        <v>178</v>
      </c>
      <c r="C51" s="250" t="s">
        <v>174</v>
      </c>
      <c r="D51" s="251"/>
      <c r="E51" s="251"/>
      <c r="F51" s="252"/>
      <c r="G51" s="199" t="s">
        <v>172</v>
      </c>
      <c r="H51" s="200" t="s">
        <v>173</v>
      </c>
      <c r="I51" s="53"/>
      <c r="L51" s="197" t="s">
        <v>182</v>
      </c>
      <c r="M51" s="198" t="s">
        <v>184</v>
      </c>
      <c r="N51" s="250" t="s">
        <v>174</v>
      </c>
      <c r="O51" s="251"/>
      <c r="P51" s="251"/>
      <c r="Q51" s="252"/>
      <c r="R51" s="199" t="s">
        <v>172</v>
      </c>
      <c r="S51" s="200" t="s">
        <v>173</v>
      </c>
      <c r="V51" s="88" t="s">
        <v>23</v>
      </c>
      <c r="W51" s="146" t="s">
        <v>161</v>
      </c>
      <c r="X51" s="112"/>
      <c r="Y51" s="112"/>
      <c r="Z51" s="112"/>
      <c r="AA51" s="112"/>
      <c r="AB51" s="112"/>
      <c r="AC51" s="113"/>
      <c r="AD51" s="89">
        <f>T30</f>
        <v>0</v>
      </c>
    </row>
    <row r="52" spans="1:30" ht="15.75" customHeight="1">
      <c r="A52" s="191"/>
      <c r="B52" s="192" t="s">
        <v>179</v>
      </c>
      <c r="C52" s="193"/>
      <c r="D52" s="193"/>
      <c r="E52" s="193"/>
      <c r="F52" s="194"/>
      <c r="G52" s="195"/>
      <c r="H52" s="196"/>
      <c r="I52" s="53"/>
      <c r="L52" s="191"/>
      <c r="M52" s="192" t="s">
        <v>159</v>
      </c>
      <c r="N52" s="193"/>
      <c r="O52" s="193"/>
      <c r="P52" s="193"/>
      <c r="Q52" s="194"/>
      <c r="R52" s="195"/>
      <c r="S52" s="201"/>
      <c r="V52" s="88" t="s">
        <v>188</v>
      </c>
      <c r="W52" s="146" t="s">
        <v>162</v>
      </c>
      <c r="X52" s="112"/>
      <c r="Y52" s="112"/>
      <c r="Z52" s="112"/>
      <c r="AA52" s="112"/>
      <c r="AB52" s="112"/>
      <c r="AC52" s="113"/>
      <c r="AD52" s="89">
        <f>I39</f>
        <v>0</v>
      </c>
    </row>
    <row r="53" spans="1:30" ht="15.75" customHeight="1">
      <c r="A53" s="76"/>
      <c r="B53" s="80" t="s">
        <v>176</v>
      </c>
      <c r="C53" s="83"/>
      <c r="D53" s="83"/>
      <c r="E53" s="83"/>
      <c r="F53" s="84"/>
      <c r="G53" s="78"/>
      <c r="H53" s="106"/>
      <c r="I53" s="53"/>
      <c r="L53" s="76"/>
      <c r="M53" s="80" t="s">
        <v>176</v>
      </c>
      <c r="N53" s="83"/>
      <c r="O53" s="83"/>
      <c r="P53" s="83"/>
      <c r="Q53" s="84"/>
      <c r="R53" s="78"/>
      <c r="S53" s="148"/>
      <c r="V53" s="88" t="s">
        <v>189</v>
      </c>
      <c r="W53" s="146" t="s">
        <v>203</v>
      </c>
      <c r="X53" s="112"/>
      <c r="Y53" s="112"/>
      <c r="Z53" s="112"/>
      <c r="AA53" s="112"/>
      <c r="AB53" s="112"/>
      <c r="AC53" s="113"/>
      <c r="AD53" s="89">
        <f>T39</f>
        <v>0</v>
      </c>
    </row>
    <row r="54" spans="1:30" ht="15.75" customHeight="1" thickBot="1">
      <c r="A54" s="77"/>
      <c r="B54" s="81" t="s">
        <v>180</v>
      </c>
      <c r="C54" s="85"/>
      <c r="D54" s="85"/>
      <c r="E54" s="85"/>
      <c r="F54" s="86"/>
      <c r="G54" s="79"/>
      <c r="H54" s="107"/>
      <c r="I54" s="53"/>
      <c r="L54" s="77"/>
      <c r="M54" s="81" t="s">
        <v>160</v>
      </c>
      <c r="N54" s="85"/>
      <c r="O54" s="85"/>
      <c r="P54" s="85"/>
      <c r="Q54" s="86"/>
      <c r="R54" s="79"/>
      <c r="S54" s="149"/>
      <c r="V54" s="90" t="s">
        <v>117</v>
      </c>
      <c r="W54" s="109" t="s">
        <v>163</v>
      </c>
      <c r="X54" s="114"/>
      <c r="Y54" s="114"/>
      <c r="Z54" s="114"/>
      <c r="AA54" s="114"/>
      <c r="AB54" s="115"/>
      <c r="AC54" s="116"/>
      <c r="AD54" s="223">
        <f>I49</f>
        <v>0</v>
      </c>
    </row>
    <row r="55" spans="1:9" ht="15.75">
      <c r="A55" s="53"/>
      <c r="B55" s="213"/>
      <c r="C55" s="53"/>
      <c r="D55" s="53"/>
      <c r="E55" s="53"/>
      <c r="F55" s="53"/>
      <c r="G55" s="53"/>
      <c r="H55" s="53"/>
      <c r="I55" s="53"/>
    </row>
    <row r="56" spans="9:14" ht="12">
      <c r="I56" s="53"/>
      <c r="N56" s="91"/>
    </row>
  </sheetData>
  <sheetProtection/>
  <mergeCells count="3">
    <mergeCell ref="N46:Q46"/>
    <mergeCell ref="C51:F51"/>
    <mergeCell ref="N51:Q51"/>
  </mergeCells>
  <printOptions horizontalCentered="1" verticalCentered="1"/>
  <pageMargins left="0.4330708661417323" right="0.4724409448818898" top="0.7086614173228347" bottom="0.984251968503937" header="0.5118110236220472" footer="0.5118110236220472"/>
  <pageSetup fitToHeight="1" fitToWidth="1" orientation="landscape" paperSize="9" scale="56"/>
  <headerFooter alignWithMargins="0">
    <oddHeader>&amp;L&amp;C&amp;"Helvetica,Bold"&amp;14Spørgeskema om det psykiske arbejdsmiljø&amp;R</oddHeader>
    <oddFooter>&amp;L&amp;C&amp;R&amp;10Friskolernes Kontor 2001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00390625" style="0" customWidth="1"/>
    <col min="2" max="2" width="34.125" style="0" customWidth="1"/>
    <col min="3" max="3" width="12.00390625" style="0" customWidth="1"/>
    <col min="5" max="5" width="4.00390625" style="0" customWidth="1"/>
    <col min="6" max="6" width="34.125" style="0" customWidth="1"/>
    <col min="7" max="7" width="11.50390625" style="0" customWidth="1"/>
  </cols>
  <sheetData>
    <row r="1" spans="1:10" ht="15.75">
      <c r="A1" s="67" t="s">
        <v>59</v>
      </c>
      <c r="B1" s="68"/>
      <c r="C1" s="69"/>
      <c r="E1" s="67" t="s">
        <v>213</v>
      </c>
      <c r="F1" s="68"/>
      <c r="G1" s="75"/>
      <c r="H1" s="50"/>
      <c r="I1" s="50"/>
      <c r="J1" s="50"/>
    </row>
    <row r="2" spans="1:10" ht="15.75">
      <c r="A2" s="70" t="str">
        <f>'Spg.skema (4)'!V48</f>
        <v>I</v>
      </c>
      <c r="B2" s="97" t="str">
        <f>'Spg.skema (4)'!W48</f>
        <v>Krav</v>
      </c>
      <c r="C2" s="73">
        <f>'Spg.skema (4)'!AD48</f>
        <v>0</v>
      </c>
      <c r="E2" s="70" t="str">
        <f>'Sammentæl (4)'!A2</f>
        <v>I</v>
      </c>
      <c r="F2" s="66" t="str">
        <f>'Sammentæl (4)'!B2</f>
        <v>Krav</v>
      </c>
      <c r="G2" s="73">
        <f>'Hele skolen'!D2</f>
        <v>0</v>
      </c>
      <c r="H2" s="50"/>
      <c r="J2" s="50"/>
    </row>
    <row r="3" spans="1:10" ht="15.75">
      <c r="A3" s="70" t="str">
        <f>'Spg.skema (4)'!V49</f>
        <v>II</v>
      </c>
      <c r="B3" s="97" t="str">
        <f>'Spg.skema (4)'!W49</f>
        <v>Indflydelse og udvikling</v>
      </c>
      <c r="C3" s="73">
        <f>'Spg.skema (4)'!AD49</f>
        <v>0</v>
      </c>
      <c r="E3" s="70" t="str">
        <f>'Sammentæl (4)'!A3</f>
        <v>II</v>
      </c>
      <c r="F3" s="66" t="str">
        <f>'Sammentæl (4)'!B3</f>
        <v>Indflydelse og udvikling</v>
      </c>
      <c r="G3" s="73">
        <f>'Hele skolen'!D3</f>
        <v>0</v>
      </c>
      <c r="H3" s="50"/>
      <c r="J3" s="50"/>
    </row>
    <row r="4" spans="1:10" ht="15.75">
      <c r="A4" s="70" t="str">
        <f>'Spg.skema (4)'!V50</f>
        <v>III</v>
      </c>
      <c r="B4" s="97" t="str">
        <f>'Spg.skema (4)'!W50</f>
        <v>Ledelse,  kommunikation </v>
      </c>
      <c r="C4" s="73">
        <f>'Spg.skema (4)'!AD50</f>
        <v>0</v>
      </c>
      <c r="E4" s="70" t="str">
        <f>'Sammentæl (4)'!A4</f>
        <v>III</v>
      </c>
      <c r="F4" s="66" t="str">
        <f>'Sammentæl (4)'!B4</f>
        <v>Ledelse,  kommunikation </v>
      </c>
      <c r="G4" s="73">
        <f>'Hele skolen'!D4</f>
        <v>0</v>
      </c>
      <c r="H4" s="50"/>
      <c r="J4" s="50"/>
    </row>
    <row r="5" spans="1:10" ht="15.75">
      <c r="A5" s="70" t="str">
        <f>'Spg.skema (4)'!V51</f>
        <v>IV</v>
      </c>
      <c r="B5" s="97" t="str">
        <f>'Spg.skema (4)'!W51</f>
        <v>Vitalitet </v>
      </c>
      <c r="C5" s="73">
        <f>'Spg.skema (4)'!AD51</f>
        <v>0</v>
      </c>
      <c r="E5" s="70" t="str">
        <f>'Sammentæl (4)'!A5</f>
        <v>IV</v>
      </c>
      <c r="F5" s="66" t="str">
        <f>'Sammentæl (4)'!B5</f>
        <v>Vitalitet </v>
      </c>
      <c r="G5" s="73">
        <f>'Hele skolen'!D5</f>
        <v>0</v>
      </c>
      <c r="H5" s="50"/>
      <c r="J5" s="50"/>
    </row>
    <row r="6" spans="1:10" ht="15.75">
      <c r="A6" s="70" t="str">
        <f>'Spg.skema (4)'!V52</f>
        <v>V</v>
      </c>
      <c r="B6" s="97" t="str">
        <f>'Spg.skema (4)'!W52</f>
        <v>Jobtilfredshed </v>
      </c>
      <c r="C6" s="73">
        <f>'Spg.skema (4)'!AD52</f>
        <v>0</v>
      </c>
      <c r="E6" s="70" t="str">
        <f>'Sammentæl (4)'!A6</f>
        <v>V</v>
      </c>
      <c r="F6" s="66" t="str">
        <f>'Sammentæl (4)'!B6</f>
        <v>Jobtilfredshed </v>
      </c>
      <c r="G6" s="73">
        <f>'Hele skolen'!D6</f>
        <v>0</v>
      </c>
      <c r="H6" s="50"/>
      <c r="J6" s="50"/>
    </row>
    <row r="7" spans="1:10" ht="15.75">
      <c r="A7" s="70" t="str">
        <f>'Spg.skema (4)'!V53</f>
        <v>VI</v>
      </c>
      <c r="B7" s="97" t="str">
        <f>'Spg.skema (4)'!W53</f>
        <v>       Tryghed i arbejdet</v>
      </c>
      <c r="C7" s="73">
        <f>'Spg.skema (4)'!AD53</f>
        <v>0</v>
      </c>
      <c r="E7" s="70" t="str">
        <f>'Sammentæl (4)'!A7</f>
        <v>VI</v>
      </c>
      <c r="F7" s="66" t="str">
        <f>'Sammentæl (4)'!B7</f>
        <v>       Tryghed i arbejdet</v>
      </c>
      <c r="G7" s="73">
        <f>'Hele skolen'!D7</f>
        <v>0</v>
      </c>
      <c r="H7" s="50"/>
      <c r="J7" s="50"/>
    </row>
    <row r="8" spans="1:10" ht="16.5" thickBot="1">
      <c r="A8" s="71" t="str">
        <f>'Spg.skema (4)'!V54</f>
        <v>VII</v>
      </c>
      <c r="B8" s="98" t="str">
        <f>'Spg.skema (4)'!W54</f>
        <v>Psykisk velvære</v>
      </c>
      <c r="C8" s="74">
        <f>'Spg.skema (4)'!AD54</f>
        <v>0</v>
      </c>
      <c r="E8" s="71" t="str">
        <f>'Sammentæl (4)'!A8</f>
        <v>VII</v>
      </c>
      <c r="F8" s="72" t="str">
        <f>'Sammentæl (4)'!B8</f>
        <v>Psykisk velvære</v>
      </c>
      <c r="G8" s="74">
        <f>'Hele skolen'!D8</f>
        <v>0</v>
      </c>
      <c r="H8" s="50"/>
      <c r="J8" s="50"/>
    </row>
    <row r="33" ht="12">
      <c r="N33" t="s">
        <v>217</v>
      </c>
    </row>
  </sheetData>
  <sheetProtection/>
  <printOptions/>
  <pageMargins left="0.75" right="0.75" top="1" bottom="1" header="0.5" footer="0.5"/>
  <pageSetup orientation="landscape" paperSize="9"/>
  <headerFooter alignWithMargins="0">
    <oddHeader>&amp;L&amp;C&amp;"Helvetica,Bold"&amp;14Sammenstilling af skema med hele skolen&amp;R</oddHeader>
    <oddFooter>&amp;L&amp;C&amp;R&amp;"Helvetica,Regular"&amp;12Friskolernes Kontor 2001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625" style="0" customWidth="1"/>
    <col min="2" max="2" width="68.00390625" style="0" customWidth="1"/>
    <col min="3" max="11" width="4.875" style="0" customWidth="1"/>
    <col min="12" max="12" width="4.625" style="0" customWidth="1"/>
    <col min="13" max="13" width="67.625" style="0" bestFit="1" customWidth="1"/>
    <col min="14" max="20" width="4.875" style="0" customWidth="1"/>
  </cols>
  <sheetData>
    <row r="1" spans="1:23" ht="12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3"/>
      <c r="V1" s="3"/>
      <c r="W1" s="4"/>
    </row>
    <row r="2" spans="1:23" ht="19.5" thickBot="1">
      <c r="A2" s="1"/>
      <c r="B2" s="2"/>
      <c r="C2" s="2"/>
      <c r="D2" s="2"/>
      <c r="E2" s="2"/>
      <c r="F2" s="2"/>
      <c r="G2" s="2"/>
      <c r="H2" s="2"/>
      <c r="I2" s="5"/>
      <c r="J2" s="5"/>
      <c r="K2" s="2"/>
      <c r="L2" s="1"/>
      <c r="M2" s="6"/>
      <c r="N2" s="6"/>
      <c r="O2" s="6"/>
      <c r="P2" s="6"/>
      <c r="Q2" s="6"/>
      <c r="R2" s="6" t="s">
        <v>202</v>
      </c>
      <c r="S2" s="6"/>
      <c r="T2" s="7">
        <v>5</v>
      </c>
      <c r="U2" s="3"/>
      <c r="V2" s="4"/>
      <c r="W2" s="8"/>
    </row>
    <row r="3" spans="1:23" ht="1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3"/>
      <c r="V3" s="4"/>
      <c r="W3" s="8"/>
    </row>
    <row r="4" spans="1:23" ht="1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3"/>
      <c r="V4" s="4"/>
      <c r="W4" s="8"/>
    </row>
    <row r="5" spans="1:23" ht="3" customHeight="1" thickBot="1">
      <c r="A5" s="1"/>
      <c r="B5" s="9"/>
      <c r="C5" s="9"/>
      <c r="D5" s="9"/>
      <c r="E5" s="9"/>
      <c r="F5" s="9"/>
      <c r="G5" s="9"/>
      <c r="H5" s="9"/>
      <c r="I5" s="10"/>
      <c r="J5" s="10"/>
      <c r="K5" s="11"/>
      <c r="L5" s="12"/>
      <c r="M5" s="99"/>
      <c r="N5" s="3"/>
      <c r="O5" s="3"/>
      <c r="P5" s="3"/>
      <c r="Q5" s="3"/>
      <c r="R5" s="3"/>
      <c r="S5" s="3"/>
      <c r="T5" s="13"/>
      <c r="U5" s="3"/>
      <c r="V5" s="4"/>
      <c r="W5" s="4"/>
    </row>
    <row r="6" spans="1:23" ht="57.75" customHeight="1" thickBot="1">
      <c r="A6" s="183" t="s">
        <v>141</v>
      </c>
      <c r="B6" s="184" t="s">
        <v>142</v>
      </c>
      <c r="C6" s="128" t="s">
        <v>198</v>
      </c>
      <c r="D6" s="119" t="s">
        <v>197</v>
      </c>
      <c r="E6" s="119" t="s">
        <v>196</v>
      </c>
      <c r="F6" s="119" t="s">
        <v>195</v>
      </c>
      <c r="G6" s="119" t="s">
        <v>193</v>
      </c>
      <c r="H6" s="119" t="s">
        <v>194</v>
      </c>
      <c r="I6" s="120" t="s">
        <v>135</v>
      </c>
      <c r="J6" s="14"/>
      <c r="K6" s="2"/>
      <c r="L6" s="183" t="s">
        <v>143</v>
      </c>
      <c r="M6" s="57" t="s">
        <v>144</v>
      </c>
      <c r="N6" s="121" t="s">
        <v>127</v>
      </c>
      <c r="O6" s="119" t="s">
        <v>108</v>
      </c>
      <c r="P6" s="119" t="s">
        <v>128</v>
      </c>
      <c r="Q6" s="119" t="s">
        <v>129</v>
      </c>
      <c r="R6" s="121" t="s">
        <v>130</v>
      </c>
      <c r="S6" s="121" t="s">
        <v>201</v>
      </c>
      <c r="T6" s="120" t="s">
        <v>135</v>
      </c>
      <c r="U6" s="3"/>
      <c r="V6" s="3"/>
      <c r="W6" s="4"/>
    </row>
    <row r="7" spans="1:23" ht="15.75" customHeight="1">
      <c r="A7" s="181" t="s">
        <v>145</v>
      </c>
      <c r="B7" s="182" t="s">
        <v>146</v>
      </c>
      <c r="C7" s="134"/>
      <c r="D7" s="134"/>
      <c r="E7" s="134"/>
      <c r="F7" s="134"/>
      <c r="G7" s="134"/>
      <c r="H7" s="134"/>
      <c r="I7" s="135">
        <f>SUM(C7:H7)</f>
        <v>0</v>
      </c>
      <c r="J7" s="18"/>
      <c r="K7" s="2"/>
      <c r="L7" s="181" t="s">
        <v>145</v>
      </c>
      <c r="M7" s="20" t="s">
        <v>85</v>
      </c>
      <c r="N7" s="100"/>
      <c r="O7" s="100"/>
      <c r="P7" s="100"/>
      <c r="Q7" s="100"/>
      <c r="R7" s="100"/>
      <c r="S7" s="100"/>
      <c r="T7" s="19">
        <f>SUM(N7:S7)</f>
        <v>0</v>
      </c>
      <c r="U7" s="3"/>
      <c r="V7" s="4"/>
      <c r="W7" s="4"/>
    </row>
    <row r="8" spans="1:23" ht="15.75" customHeight="1">
      <c r="A8" s="16" t="s">
        <v>86</v>
      </c>
      <c r="B8" s="20" t="s">
        <v>214</v>
      </c>
      <c r="C8" s="17"/>
      <c r="D8" s="17"/>
      <c r="E8" s="17"/>
      <c r="F8" s="17"/>
      <c r="G8" s="17"/>
      <c r="H8" s="17"/>
      <c r="I8" s="21">
        <f>SUM(C8:H8)</f>
        <v>0</v>
      </c>
      <c r="J8" s="18"/>
      <c r="K8" s="2"/>
      <c r="L8" s="16" t="s">
        <v>86</v>
      </c>
      <c r="M8" s="20" t="s">
        <v>87</v>
      </c>
      <c r="N8" s="100"/>
      <c r="O8" s="100"/>
      <c r="P8" s="100"/>
      <c r="Q8" s="100"/>
      <c r="R8" s="100"/>
      <c r="S8" s="100"/>
      <c r="T8" s="22">
        <f>SUM(N8:S8)</f>
        <v>0</v>
      </c>
      <c r="U8" s="3"/>
      <c r="V8" s="4"/>
      <c r="W8" s="4"/>
    </row>
    <row r="9" spans="1:23" ht="15.75" customHeight="1">
      <c r="A9" s="16" t="s">
        <v>88</v>
      </c>
      <c r="B9" s="20" t="s">
        <v>204</v>
      </c>
      <c r="C9" s="17"/>
      <c r="D9" s="17"/>
      <c r="E9" s="17"/>
      <c r="F9" s="17"/>
      <c r="G9" s="17"/>
      <c r="H9" s="17"/>
      <c r="I9" s="21">
        <f aca="true" t="shared" si="0" ref="I9:I14">SUM(C9:H9)</f>
        <v>0</v>
      </c>
      <c r="J9" s="18"/>
      <c r="K9" s="2"/>
      <c r="L9" s="16" t="s">
        <v>88</v>
      </c>
      <c r="M9" s="20" t="s">
        <v>207</v>
      </c>
      <c r="N9" s="100"/>
      <c r="O9" s="100"/>
      <c r="P9" s="100"/>
      <c r="Q9" s="100"/>
      <c r="R9" s="100"/>
      <c r="S9" s="100"/>
      <c r="T9" s="22">
        <f aca="true" t="shared" si="1" ref="T9:T14">SUM(N9:S9)</f>
        <v>0</v>
      </c>
      <c r="U9" s="3"/>
      <c r="V9" s="4"/>
      <c r="W9" s="4"/>
    </row>
    <row r="10" spans="1:23" ht="15.75" customHeight="1">
      <c r="A10" s="16" t="s">
        <v>206</v>
      </c>
      <c r="B10" s="20" t="s">
        <v>199</v>
      </c>
      <c r="C10" s="23"/>
      <c r="D10" s="23"/>
      <c r="E10" s="23"/>
      <c r="F10" s="23"/>
      <c r="G10" s="23"/>
      <c r="H10" s="23"/>
      <c r="I10" s="21">
        <f t="shared" si="0"/>
        <v>0</v>
      </c>
      <c r="J10" s="18"/>
      <c r="K10" s="2"/>
      <c r="L10" s="16" t="s">
        <v>206</v>
      </c>
      <c r="M10" s="20" t="s">
        <v>210</v>
      </c>
      <c r="N10" s="100"/>
      <c r="O10" s="100"/>
      <c r="P10" s="100"/>
      <c r="Q10" s="100"/>
      <c r="R10" s="100"/>
      <c r="S10" s="100"/>
      <c r="T10" s="22">
        <f t="shared" si="1"/>
        <v>0</v>
      </c>
      <c r="U10" s="3"/>
      <c r="V10" s="4"/>
      <c r="W10" s="4"/>
    </row>
    <row r="11" spans="1:23" ht="15.75" customHeight="1">
      <c r="A11" s="16" t="s">
        <v>208</v>
      </c>
      <c r="B11" s="20" t="s">
        <v>209</v>
      </c>
      <c r="C11" s="23"/>
      <c r="D11" s="23"/>
      <c r="E11" s="23"/>
      <c r="F11" s="23"/>
      <c r="G11" s="23"/>
      <c r="H11" s="23"/>
      <c r="I11" s="21">
        <f t="shared" si="0"/>
        <v>0</v>
      </c>
      <c r="J11" s="18"/>
      <c r="K11" s="2"/>
      <c r="L11" s="16" t="s">
        <v>208</v>
      </c>
      <c r="M11" s="20" t="s">
        <v>93</v>
      </c>
      <c r="N11" s="100"/>
      <c r="O11" s="100"/>
      <c r="P11" s="100"/>
      <c r="Q11" s="100"/>
      <c r="R11" s="100"/>
      <c r="S11" s="100"/>
      <c r="T11" s="22">
        <f t="shared" si="1"/>
        <v>0</v>
      </c>
      <c r="U11" s="3"/>
      <c r="V11" s="4"/>
      <c r="W11" s="4"/>
    </row>
    <row r="12" spans="1:23" ht="15.75" customHeight="1">
      <c r="A12" s="16" t="s">
        <v>211</v>
      </c>
      <c r="B12" s="20" t="s">
        <v>212</v>
      </c>
      <c r="C12" s="23"/>
      <c r="D12" s="23"/>
      <c r="E12" s="23"/>
      <c r="F12" s="23"/>
      <c r="G12" s="23"/>
      <c r="H12" s="23"/>
      <c r="I12" s="21">
        <f t="shared" si="0"/>
        <v>0</v>
      </c>
      <c r="J12" s="18"/>
      <c r="K12" s="2"/>
      <c r="L12" s="16" t="s">
        <v>211</v>
      </c>
      <c r="M12" s="20" t="s">
        <v>95</v>
      </c>
      <c r="N12" s="100"/>
      <c r="O12" s="100"/>
      <c r="P12" s="100"/>
      <c r="Q12" s="100"/>
      <c r="R12" s="100"/>
      <c r="S12" s="100"/>
      <c r="T12" s="22">
        <f t="shared" si="1"/>
        <v>0</v>
      </c>
      <c r="U12" s="3"/>
      <c r="V12" s="4"/>
      <c r="W12" s="4"/>
    </row>
    <row r="13" spans="1:23" ht="15.75" customHeight="1">
      <c r="A13" s="16" t="s">
        <v>94</v>
      </c>
      <c r="B13" s="20" t="s">
        <v>200</v>
      </c>
      <c r="C13" s="23"/>
      <c r="D13" s="23"/>
      <c r="E13" s="23"/>
      <c r="F13" s="23"/>
      <c r="G13" s="23"/>
      <c r="H13" s="23"/>
      <c r="I13" s="21">
        <f t="shared" si="0"/>
        <v>0</v>
      </c>
      <c r="J13" s="18"/>
      <c r="K13" s="2"/>
      <c r="L13" s="16" t="s">
        <v>94</v>
      </c>
      <c r="M13" s="20" t="s">
        <v>97</v>
      </c>
      <c r="N13" s="100"/>
      <c r="O13" s="100"/>
      <c r="P13" s="100"/>
      <c r="Q13" s="100"/>
      <c r="R13" s="100"/>
      <c r="S13" s="100"/>
      <c r="T13" s="22">
        <f t="shared" si="1"/>
        <v>0</v>
      </c>
      <c r="U13" s="3"/>
      <c r="V13" s="4"/>
      <c r="W13" s="4"/>
    </row>
    <row r="14" spans="1:23" ht="15.75" customHeight="1" thickBot="1">
      <c r="A14" s="16" t="s">
        <v>96</v>
      </c>
      <c r="B14" s="20" t="s">
        <v>205</v>
      </c>
      <c r="C14" s="23"/>
      <c r="D14" s="23"/>
      <c r="E14" s="23"/>
      <c r="F14" s="23"/>
      <c r="G14" s="23"/>
      <c r="H14" s="23"/>
      <c r="I14" s="21">
        <f t="shared" si="0"/>
        <v>0</v>
      </c>
      <c r="J14" s="18"/>
      <c r="K14" s="2"/>
      <c r="L14" s="16" t="s">
        <v>96</v>
      </c>
      <c r="M14" s="118" t="s">
        <v>100</v>
      </c>
      <c r="N14" s="100"/>
      <c r="O14" s="100"/>
      <c r="P14" s="100"/>
      <c r="Q14" s="100"/>
      <c r="R14" s="100"/>
      <c r="S14" s="100"/>
      <c r="T14" s="22">
        <f t="shared" si="1"/>
        <v>0</v>
      </c>
      <c r="U14" s="3"/>
      <c r="V14" s="4"/>
      <c r="W14" s="4"/>
    </row>
    <row r="15" spans="1:23" ht="16.5" thickBot="1">
      <c r="A15" s="26"/>
      <c r="B15" s="65" t="s">
        <v>101</v>
      </c>
      <c r="C15" s="27"/>
      <c r="D15" s="27"/>
      <c r="E15" s="27"/>
      <c r="F15" s="27"/>
      <c r="G15" s="27"/>
      <c r="H15" s="28"/>
      <c r="I15" s="54">
        <f>SUM(I7:I14)</f>
        <v>0</v>
      </c>
      <c r="J15" s="18"/>
      <c r="K15" s="2"/>
      <c r="L15" s="26"/>
      <c r="M15" s="65" t="s">
        <v>19</v>
      </c>
      <c r="N15" s="29"/>
      <c r="O15" s="29"/>
      <c r="P15" s="29"/>
      <c r="Q15" s="29"/>
      <c r="R15" s="29"/>
      <c r="S15" s="30"/>
      <c r="T15" s="31">
        <f>SUM(T7:T14)</f>
        <v>0</v>
      </c>
      <c r="U15" s="3"/>
      <c r="V15" s="3"/>
      <c r="W15" s="4"/>
    </row>
    <row r="16" spans="1:23" ht="16.5" thickBot="1">
      <c r="A16" s="32"/>
      <c r="B16" s="33"/>
      <c r="C16" s="34"/>
      <c r="D16" s="34"/>
      <c r="E16" s="34"/>
      <c r="F16" s="34"/>
      <c r="G16" s="34"/>
      <c r="H16" s="34"/>
      <c r="I16" s="35"/>
      <c r="J16" s="18"/>
      <c r="K16" s="2"/>
      <c r="L16" s="32"/>
      <c r="M16" s="33"/>
      <c r="N16" s="36"/>
      <c r="O16" s="36"/>
      <c r="P16" s="36"/>
      <c r="Q16" s="36"/>
      <c r="R16" s="36"/>
      <c r="S16" s="36"/>
      <c r="T16" s="35"/>
      <c r="U16" s="3"/>
      <c r="V16" s="3"/>
      <c r="W16" s="4"/>
    </row>
    <row r="17" spans="1:23" ht="57" customHeight="1" thickBot="1">
      <c r="A17" s="183" t="s">
        <v>21</v>
      </c>
      <c r="B17" s="122" t="s">
        <v>22</v>
      </c>
      <c r="C17" s="128"/>
      <c r="D17" s="119" t="s">
        <v>131</v>
      </c>
      <c r="E17" s="119" t="s">
        <v>132</v>
      </c>
      <c r="F17" s="119" t="s">
        <v>133</v>
      </c>
      <c r="G17" s="119" t="s">
        <v>20</v>
      </c>
      <c r="H17" s="119" t="s">
        <v>134</v>
      </c>
      <c r="I17" s="120" t="s">
        <v>135</v>
      </c>
      <c r="J17" s="14"/>
      <c r="K17" s="2"/>
      <c r="L17" s="189" t="s">
        <v>23</v>
      </c>
      <c r="M17" s="190" t="s">
        <v>165</v>
      </c>
      <c r="N17" s="123" t="s">
        <v>70</v>
      </c>
      <c r="O17" s="123" t="s">
        <v>71</v>
      </c>
      <c r="P17" s="123" t="s">
        <v>72</v>
      </c>
      <c r="Q17" s="123" t="s">
        <v>151</v>
      </c>
      <c r="R17" s="123" t="s">
        <v>152</v>
      </c>
      <c r="S17" s="123" t="s">
        <v>153</v>
      </c>
      <c r="T17" s="125" t="s">
        <v>116</v>
      </c>
      <c r="U17" s="3"/>
      <c r="V17" s="3"/>
      <c r="W17" s="4"/>
    </row>
    <row r="18" spans="1:23" ht="33" thickBot="1">
      <c r="A18" s="52"/>
      <c r="B18" s="53"/>
      <c r="C18" s="169"/>
      <c r="D18" s="170"/>
      <c r="E18" s="170"/>
      <c r="F18" s="170"/>
      <c r="G18" s="170"/>
      <c r="H18" s="170"/>
      <c r="I18" s="171"/>
      <c r="J18" s="3"/>
      <c r="K18" s="2"/>
      <c r="L18" s="52"/>
      <c r="M18" s="185" t="s">
        <v>166</v>
      </c>
      <c r="N18" s="186"/>
      <c r="O18" s="187"/>
      <c r="P18" s="187"/>
      <c r="Q18" s="187"/>
      <c r="R18" s="187"/>
      <c r="S18" s="187"/>
      <c r="T18" s="188"/>
      <c r="U18" s="3"/>
      <c r="V18" s="3"/>
      <c r="W18" s="4"/>
    </row>
    <row r="19" spans="1:23" ht="15.75" customHeight="1">
      <c r="A19" s="16" t="s">
        <v>145</v>
      </c>
      <c r="B19" s="20" t="s">
        <v>24</v>
      </c>
      <c r="C19" s="100"/>
      <c r="D19" s="100"/>
      <c r="E19" s="100"/>
      <c r="F19" s="100"/>
      <c r="G19" s="100"/>
      <c r="H19" s="100"/>
      <c r="I19" s="19">
        <f>SUM(D19:H19)</f>
        <v>0</v>
      </c>
      <c r="J19" s="18"/>
      <c r="K19" s="2"/>
      <c r="L19" s="55" t="s">
        <v>145</v>
      </c>
      <c r="M19" s="20" t="s">
        <v>119</v>
      </c>
      <c r="N19" s="117" t="s">
        <v>216</v>
      </c>
      <c r="O19" s="117"/>
      <c r="P19" s="117"/>
      <c r="Q19" s="117"/>
      <c r="R19" s="117"/>
      <c r="S19" s="117"/>
      <c r="T19" s="56">
        <f>SUM(N19:S19)</f>
        <v>0</v>
      </c>
      <c r="U19" s="3"/>
      <c r="V19" s="4"/>
      <c r="W19" s="4"/>
    </row>
    <row r="20" spans="1:23" ht="15.75" customHeight="1">
      <c r="A20" s="16" t="s">
        <v>86</v>
      </c>
      <c r="B20" s="20" t="s">
        <v>105</v>
      </c>
      <c r="C20" s="100"/>
      <c r="D20" s="100"/>
      <c r="E20" s="100"/>
      <c r="F20" s="100"/>
      <c r="G20" s="100"/>
      <c r="H20" s="100"/>
      <c r="I20" s="22">
        <f>SUM(D20:H20)</f>
        <v>0</v>
      </c>
      <c r="J20" s="18"/>
      <c r="K20" s="2"/>
      <c r="L20" s="55" t="s">
        <v>86</v>
      </c>
      <c r="M20" s="20" t="s">
        <v>191</v>
      </c>
      <c r="N20" s="117"/>
      <c r="O20" s="117"/>
      <c r="P20" s="117"/>
      <c r="Q20" s="117"/>
      <c r="R20" s="117"/>
      <c r="S20" s="117"/>
      <c r="T20" s="56">
        <f>SUM(N20:S20)</f>
        <v>0</v>
      </c>
      <c r="U20" s="3"/>
      <c r="V20" s="4"/>
      <c r="W20" s="4"/>
    </row>
    <row r="21" spans="1:23" ht="15.75" customHeight="1">
      <c r="A21" s="16" t="s">
        <v>88</v>
      </c>
      <c r="B21" s="20" t="s">
        <v>107</v>
      </c>
      <c r="C21" s="100"/>
      <c r="D21" s="100"/>
      <c r="E21" s="100"/>
      <c r="F21" s="100"/>
      <c r="G21" s="100"/>
      <c r="H21" s="100"/>
      <c r="I21" s="22">
        <f>SUM(D21:H21)</f>
        <v>0</v>
      </c>
      <c r="J21" s="18"/>
      <c r="K21" s="2"/>
      <c r="L21" s="55" t="s">
        <v>88</v>
      </c>
      <c r="M21" s="20" t="s">
        <v>164</v>
      </c>
      <c r="N21" s="117"/>
      <c r="O21" s="117"/>
      <c r="P21" s="117"/>
      <c r="Q21" s="117"/>
      <c r="R21" s="117"/>
      <c r="S21" s="117"/>
      <c r="T21" s="56">
        <f>SUM(N21:S21)</f>
        <v>0</v>
      </c>
      <c r="U21" s="3"/>
      <c r="V21" s="4"/>
      <c r="W21" s="4"/>
    </row>
    <row r="22" spans="1:23" ht="15.75" customHeight="1" thickBot="1">
      <c r="A22" s="16" t="s">
        <v>206</v>
      </c>
      <c r="B22" s="118" t="s">
        <v>169</v>
      </c>
      <c r="C22" s="101"/>
      <c r="D22" s="101"/>
      <c r="E22" s="101"/>
      <c r="F22" s="101"/>
      <c r="G22" s="101"/>
      <c r="H22" s="101"/>
      <c r="I22" s="61">
        <f>SUM(D22:H22)</f>
        <v>0</v>
      </c>
      <c r="J22" s="62"/>
      <c r="K22" s="2"/>
      <c r="L22" s="55" t="s">
        <v>206</v>
      </c>
      <c r="M22" s="20" t="s">
        <v>58</v>
      </c>
      <c r="N22" s="127"/>
      <c r="O22" s="127"/>
      <c r="P22" s="127"/>
      <c r="Q22" s="127"/>
      <c r="R22" s="127"/>
      <c r="S22" s="127"/>
      <c r="T22" s="56">
        <f>SUM(N22:S22)</f>
        <v>0</v>
      </c>
      <c r="U22" s="3"/>
      <c r="V22" s="4"/>
      <c r="W22" s="4"/>
    </row>
    <row r="23" spans="1:23" ht="97.5" thickBot="1">
      <c r="A23" s="37"/>
      <c r="B23" s="136"/>
      <c r="C23" s="132"/>
      <c r="D23" s="133" t="s">
        <v>136</v>
      </c>
      <c r="E23" s="129" t="s">
        <v>137</v>
      </c>
      <c r="F23" s="129" t="s">
        <v>138</v>
      </c>
      <c r="G23" s="129" t="s">
        <v>139</v>
      </c>
      <c r="H23" s="133" t="s">
        <v>140</v>
      </c>
      <c r="I23" s="130"/>
      <c r="J23" s="14"/>
      <c r="K23" s="2"/>
      <c r="L23" s="52"/>
      <c r="M23" s="82"/>
      <c r="N23" s="123" t="s">
        <v>110</v>
      </c>
      <c r="O23" s="123" t="s">
        <v>111</v>
      </c>
      <c r="P23" s="123" t="s">
        <v>112</v>
      </c>
      <c r="Q23" s="123" t="s">
        <v>113</v>
      </c>
      <c r="R23" s="123" t="s">
        <v>114</v>
      </c>
      <c r="S23" s="123" t="s">
        <v>115</v>
      </c>
      <c r="T23" s="49"/>
      <c r="U23" s="3"/>
      <c r="V23" s="4"/>
      <c r="W23" s="4"/>
    </row>
    <row r="24" spans="1:23" ht="15.75" customHeight="1">
      <c r="A24" s="16" t="s">
        <v>208</v>
      </c>
      <c r="B24" s="137" t="s">
        <v>126</v>
      </c>
      <c r="C24" s="102"/>
      <c r="D24" s="102"/>
      <c r="E24" s="102"/>
      <c r="F24" s="102"/>
      <c r="G24" s="102"/>
      <c r="H24" s="102"/>
      <c r="I24" s="131">
        <f aca="true" t="shared" si="2" ref="I24:I29">SUM(D24:H24)</f>
        <v>0</v>
      </c>
      <c r="J24" s="18"/>
      <c r="K24" s="2"/>
      <c r="L24" s="51" t="s">
        <v>208</v>
      </c>
      <c r="M24" s="143" t="s">
        <v>167</v>
      </c>
      <c r="N24" s="150"/>
      <c r="O24" s="150"/>
      <c r="P24" s="150"/>
      <c r="Q24" s="150"/>
      <c r="R24" s="150"/>
      <c r="S24" s="151"/>
      <c r="T24" s="19">
        <f>SUM(N24:S24)</f>
        <v>0</v>
      </c>
      <c r="U24" s="3"/>
      <c r="V24" s="4"/>
      <c r="W24" s="4"/>
    </row>
    <row r="25" spans="1:23" ht="15.75" customHeight="1">
      <c r="A25" s="16" t="s">
        <v>211</v>
      </c>
      <c r="B25" s="137" t="s">
        <v>61</v>
      </c>
      <c r="C25" s="100"/>
      <c r="D25" s="100"/>
      <c r="E25" s="100"/>
      <c r="F25" s="100"/>
      <c r="G25" s="100"/>
      <c r="H25" s="100"/>
      <c r="I25" s="22">
        <f t="shared" si="2"/>
        <v>0</v>
      </c>
      <c r="J25" s="18"/>
      <c r="K25" s="2"/>
      <c r="L25" s="51" t="s">
        <v>211</v>
      </c>
      <c r="M25" s="143" t="s">
        <v>218</v>
      </c>
      <c r="N25" s="152"/>
      <c r="O25" s="152"/>
      <c r="P25" s="152"/>
      <c r="Q25" s="152"/>
      <c r="R25" s="152"/>
      <c r="S25" s="153"/>
      <c r="T25" s="22">
        <f>SUM(N25:S25)</f>
        <v>0</v>
      </c>
      <c r="U25" s="3"/>
      <c r="V25" s="4"/>
      <c r="W25" s="4"/>
    </row>
    <row r="26" spans="1:23" ht="15.75" customHeight="1">
      <c r="A26" s="16" t="s">
        <v>94</v>
      </c>
      <c r="B26" s="138" t="s">
        <v>185</v>
      </c>
      <c r="C26" s="100"/>
      <c r="D26" s="100"/>
      <c r="E26" s="100"/>
      <c r="F26" s="100"/>
      <c r="G26" s="100"/>
      <c r="H26" s="100"/>
      <c r="I26" s="22">
        <f t="shared" si="2"/>
        <v>0</v>
      </c>
      <c r="J26" s="18"/>
      <c r="K26" s="2"/>
      <c r="L26" s="63" t="s">
        <v>94</v>
      </c>
      <c r="M26" s="143" t="s">
        <v>57</v>
      </c>
      <c r="N26" s="152"/>
      <c r="O26" s="152"/>
      <c r="P26" s="152"/>
      <c r="Q26" s="152"/>
      <c r="R26" s="152"/>
      <c r="S26" s="153"/>
      <c r="T26" s="22">
        <f>SUM(N26:S26)</f>
        <v>0</v>
      </c>
      <c r="U26" s="3"/>
      <c r="V26" s="4"/>
      <c r="W26" s="4"/>
    </row>
    <row r="27" spans="1:23" ht="15.75" customHeight="1">
      <c r="A27" s="16" t="s">
        <v>96</v>
      </c>
      <c r="B27" s="139" t="s">
        <v>62</v>
      </c>
      <c r="C27" s="101"/>
      <c r="D27" s="101"/>
      <c r="E27" s="101"/>
      <c r="F27" s="101"/>
      <c r="G27" s="101"/>
      <c r="H27" s="101"/>
      <c r="I27" s="22">
        <f t="shared" si="2"/>
        <v>0</v>
      </c>
      <c r="J27" s="18"/>
      <c r="K27" s="2"/>
      <c r="L27" s="51" t="s">
        <v>96</v>
      </c>
      <c r="M27" s="143" t="s">
        <v>69</v>
      </c>
      <c r="N27" s="152"/>
      <c r="O27" s="152"/>
      <c r="P27" s="152"/>
      <c r="Q27" s="152"/>
      <c r="R27" s="152"/>
      <c r="S27" s="153"/>
      <c r="T27" s="22">
        <f>SUM(N27:S27)</f>
        <v>0</v>
      </c>
      <c r="U27" s="3"/>
      <c r="V27" s="4"/>
      <c r="W27" s="4"/>
    </row>
    <row r="28" spans="1:23" ht="15.75" customHeight="1">
      <c r="A28" s="16" t="s">
        <v>98</v>
      </c>
      <c r="B28" s="140" t="s">
        <v>186</v>
      </c>
      <c r="C28" s="101"/>
      <c r="D28" s="101"/>
      <c r="E28" s="101"/>
      <c r="F28" s="101"/>
      <c r="G28" s="101"/>
      <c r="H28" s="101"/>
      <c r="I28" s="22">
        <f t="shared" si="2"/>
        <v>0</v>
      </c>
      <c r="J28" s="18"/>
      <c r="K28" s="2"/>
      <c r="L28" s="161"/>
      <c r="M28" s="162"/>
      <c r="N28" s="163"/>
      <c r="O28" s="163"/>
      <c r="P28" s="163"/>
      <c r="Q28" s="163"/>
      <c r="R28" s="163"/>
      <c r="S28" s="163"/>
      <c r="T28" s="164"/>
      <c r="U28" s="3"/>
      <c r="V28" s="4"/>
      <c r="W28" s="4"/>
    </row>
    <row r="29" spans="1:23" ht="15.75" customHeight="1" thickBot="1">
      <c r="A29" s="16" t="s">
        <v>99</v>
      </c>
      <c r="B29" s="141" t="s">
        <v>187</v>
      </c>
      <c r="C29" s="103"/>
      <c r="D29" s="103"/>
      <c r="E29" s="103"/>
      <c r="F29" s="103"/>
      <c r="G29" s="103"/>
      <c r="H29" s="103"/>
      <c r="I29" s="25">
        <f t="shared" si="2"/>
        <v>0</v>
      </c>
      <c r="J29" s="18"/>
      <c r="K29" s="2"/>
      <c r="L29" s="165"/>
      <c r="M29" s="166"/>
      <c r="N29" s="167"/>
      <c r="O29" s="167"/>
      <c r="P29" s="167"/>
      <c r="Q29" s="167"/>
      <c r="R29" s="167"/>
      <c r="S29" s="167"/>
      <c r="T29" s="168"/>
      <c r="U29" s="3"/>
      <c r="V29" s="3"/>
      <c r="W29" s="4"/>
    </row>
    <row r="30" spans="1:23" ht="15.75" customHeight="1" thickBot="1">
      <c r="A30" s="26"/>
      <c r="B30" s="65" t="s">
        <v>101</v>
      </c>
      <c r="C30" s="38"/>
      <c r="D30" s="38"/>
      <c r="E30" s="38"/>
      <c r="F30" s="38"/>
      <c r="G30" s="38"/>
      <c r="H30" s="39"/>
      <c r="I30" s="31">
        <f>SUM(I19:I29)</f>
        <v>0</v>
      </c>
      <c r="J30" s="18"/>
      <c r="K30" s="2"/>
      <c r="L30" s="40"/>
      <c r="M30" s="64" t="s">
        <v>101</v>
      </c>
      <c r="N30" s="34"/>
      <c r="O30" s="34"/>
      <c r="P30" s="34"/>
      <c r="Q30" s="34"/>
      <c r="R30" s="34"/>
      <c r="S30" s="34"/>
      <c r="T30" s="60">
        <f>SUM(T19:T28)</f>
        <v>0</v>
      </c>
      <c r="U30" s="3"/>
      <c r="V30" s="3"/>
      <c r="W30" s="4"/>
    </row>
    <row r="31" spans="1:23" ht="16.5" thickBot="1">
      <c r="A31" s="41"/>
      <c r="B31" s="42"/>
      <c r="C31" s="42"/>
      <c r="D31" s="42"/>
      <c r="E31" s="42"/>
      <c r="F31" s="42"/>
      <c r="G31" s="42"/>
      <c r="H31" s="42"/>
      <c r="I31" s="43"/>
      <c r="J31" s="18"/>
      <c r="K31" s="2"/>
      <c r="L31" s="13"/>
      <c r="M31" s="44"/>
      <c r="N31" s="44"/>
      <c r="O31" s="44"/>
      <c r="P31" s="44"/>
      <c r="Q31" s="44"/>
      <c r="R31" s="44"/>
      <c r="S31" s="44"/>
      <c r="T31" s="18"/>
      <c r="U31" s="3"/>
      <c r="V31" s="3"/>
      <c r="W31" s="4"/>
    </row>
    <row r="32" spans="1:23" ht="57" customHeight="1" thickBot="1">
      <c r="A32" s="183" t="s">
        <v>188</v>
      </c>
      <c r="B32" s="122" t="s">
        <v>42</v>
      </c>
      <c r="C32" s="121" t="s">
        <v>122</v>
      </c>
      <c r="D32" s="119" t="s">
        <v>123</v>
      </c>
      <c r="E32" s="119" t="s">
        <v>124</v>
      </c>
      <c r="F32" s="119" t="s">
        <v>129</v>
      </c>
      <c r="G32" s="121" t="s">
        <v>130</v>
      </c>
      <c r="H32" s="121" t="s">
        <v>201</v>
      </c>
      <c r="I32" s="120" t="s">
        <v>135</v>
      </c>
      <c r="J32" s="18"/>
      <c r="K32" s="2"/>
      <c r="L32" s="58" t="s">
        <v>189</v>
      </c>
      <c r="M32" s="126" t="s">
        <v>219</v>
      </c>
      <c r="N32" s="121" t="s">
        <v>220</v>
      </c>
      <c r="O32" s="119" t="s">
        <v>221</v>
      </c>
      <c r="P32" s="119" t="s">
        <v>222</v>
      </c>
      <c r="Q32" s="119" t="s">
        <v>223</v>
      </c>
      <c r="R32" s="121" t="s">
        <v>102</v>
      </c>
      <c r="S32" s="121" t="s">
        <v>103</v>
      </c>
      <c r="T32" s="120" t="s">
        <v>135</v>
      </c>
      <c r="U32" s="3"/>
      <c r="V32" s="3"/>
      <c r="W32" s="4"/>
    </row>
    <row r="33" spans="1:23" ht="15.75" customHeight="1" thickBot="1">
      <c r="A33" s="52"/>
      <c r="B33" s="47" t="s">
        <v>147</v>
      </c>
      <c r="C33" s="172"/>
      <c r="D33" s="173"/>
      <c r="E33" s="173"/>
      <c r="F33" s="173"/>
      <c r="G33" s="173"/>
      <c r="H33" s="173"/>
      <c r="I33" s="174"/>
      <c r="J33" s="3"/>
      <c r="K33" s="2"/>
      <c r="L33" s="59"/>
      <c r="M33" s="47" t="s">
        <v>120</v>
      </c>
      <c r="N33" s="172" t="s">
        <v>216</v>
      </c>
      <c r="O33" s="173"/>
      <c r="P33" s="173"/>
      <c r="Q33" s="173"/>
      <c r="R33" s="173"/>
      <c r="S33" s="173"/>
      <c r="T33" s="180"/>
      <c r="U33" s="3"/>
      <c r="V33" s="3"/>
      <c r="W33" s="4"/>
    </row>
    <row r="34" spans="1:23" ht="15.75" customHeight="1">
      <c r="A34" s="16" t="s">
        <v>145</v>
      </c>
      <c r="B34" s="20" t="s">
        <v>25</v>
      </c>
      <c r="C34" s="100"/>
      <c r="D34" s="100"/>
      <c r="E34" s="100"/>
      <c r="F34" s="100"/>
      <c r="G34" s="100"/>
      <c r="H34" s="100"/>
      <c r="I34" s="19">
        <f>SUM(C34:H34)</f>
        <v>0</v>
      </c>
      <c r="J34" s="18"/>
      <c r="K34" s="2"/>
      <c r="L34" s="16" t="s">
        <v>145</v>
      </c>
      <c r="M34" s="20" t="s">
        <v>104</v>
      </c>
      <c r="N34" s="102"/>
      <c r="O34" s="102"/>
      <c r="P34" s="102"/>
      <c r="Q34" s="102"/>
      <c r="R34" s="102"/>
      <c r="S34" s="102"/>
      <c r="T34" s="131">
        <f>SUM(N34:S34)</f>
        <v>0</v>
      </c>
      <c r="U34" s="2"/>
      <c r="V34" s="2"/>
      <c r="W34" s="45"/>
    </row>
    <row r="35" spans="1:23" ht="15.75" customHeight="1">
      <c r="A35" s="16" t="s">
        <v>86</v>
      </c>
      <c r="B35" s="20" t="s">
        <v>26</v>
      </c>
      <c r="C35" s="100"/>
      <c r="D35" s="100"/>
      <c r="E35" s="100"/>
      <c r="F35" s="100"/>
      <c r="G35" s="100"/>
      <c r="H35" s="100"/>
      <c r="I35" s="22">
        <f>SUM(C35:H35)</f>
        <v>0</v>
      </c>
      <c r="J35" s="18"/>
      <c r="K35" s="2"/>
      <c r="L35" s="16" t="s">
        <v>86</v>
      </c>
      <c r="M35" s="20" t="s">
        <v>106</v>
      </c>
      <c r="N35" s="100"/>
      <c r="O35" s="100"/>
      <c r="P35" s="100"/>
      <c r="Q35" s="100"/>
      <c r="R35" s="100"/>
      <c r="S35" s="100"/>
      <c r="T35" s="22">
        <f>SUM(N35:S35)</f>
        <v>0</v>
      </c>
      <c r="U35" s="2"/>
      <c r="V35" s="2"/>
      <c r="W35" s="45"/>
    </row>
    <row r="36" spans="1:23" ht="15.75" customHeight="1">
      <c r="A36" s="16" t="s">
        <v>88</v>
      </c>
      <c r="B36" s="20" t="s">
        <v>27</v>
      </c>
      <c r="C36" s="100"/>
      <c r="D36" s="100"/>
      <c r="E36" s="100"/>
      <c r="F36" s="100"/>
      <c r="G36" s="100"/>
      <c r="H36" s="100"/>
      <c r="I36" s="22">
        <f>SUM(C36:H36)</f>
        <v>0</v>
      </c>
      <c r="J36" s="18"/>
      <c r="K36" s="2"/>
      <c r="L36" s="16" t="s">
        <v>88</v>
      </c>
      <c r="M36" s="20" t="s">
        <v>121</v>
      </c>
      <c r="N36" s="100"/>
      <c r="O36" s="100"/>
      <c r="P36" s="100"/>
      <c r="Q36" s="100"/>
      <c r="R36" s="100"/>
      <c r="S36" s="100"/>
      <c r="T36" s="22">
        <f>SUM(N36:S36)</f>
        <v>0</v>
      </c>
      <c r="U36" s="2"/>
      <c r="V36" s="2"/>
      <c r="W36" s="45"/>
    </row>
    <row r="37" spans="1:23" ht="15.75" customHeight="1">
      <c r="A37" s="16" t="s">
        <v>206</v>
      </c>
      <c r="B37" s="20" t="s">
        <v>109</v>
      </c>
      <c r="C37" s="100"/>
      <c r="D37" s="100"/>
      <c r="E37" s="100"/>
      <c r="F37" s="100"/>
      <c r="G37" s="100"/>
      <c r="H37" s="100"/>
      <c r="I37" s="22">
        <f>SUM(C37:H37)</f>
        <v>0</v>
      </c>
      <c r="J37" s="18"/>
      <c r="K37" s="2"/>
      <c r="L37" s="16" t="s">
        <v>206</v>
      </c>
      <c r="M37" s="144" t="s">
        <v>170</v>
      </c>
      <c r="N37" s="100"/>
      <c r="O37" s="100"/>
      <c r="P37" s="100"/>
      <c r="Q37" s="100"/>
      <c r="R37" s="100"/>
      <c r="S37" s="100"/>
      <c r="T37" s="22">
        <f>SUM(N37:S37)</f>
        <v>0</v>
      </c>
      <c r="U37" s="2"/>
      <c r="V37" s="2"/>
      <c r="W37" s="45"/>
    </row>
    <row r="38" spans="1:23" ht="15.75" customHeight="1" thickBot="1">
      <c r="A38" s="16" t="s">
        <v>208</v>
      </c>
      <c r="B38" s="20" t="s">
        <v>125</v>
      </c>
      <c r="C38" s="100"/>
      <c r="D38" s="100"/>
      <c r="E38" s="100"/>
      <c r="F38" s="100"/>
      <c r="G38" s="100"/>
      <c r="H38" s="100"/>
      <c r="I38" s="22">
        <f>SUM(C38:H38)</f>
        <v>0</v>
      </c>
      <c r="J38" s="18"/>
      <c r="K38" s="2"/>
      <c r="L38" s="51" t="s">
        <v>208</v>
      </c>
      <c r="M38" s="145" t="s">
        <v>168</v>
      </c>
      <c r="N38" s="154"/>
      <c r="O38" s="154"/>
      <c r="P38" s="154"/>
      <c r="Q38" s="154"/>
      <c r="R38" s="154"/>
      <c r="S38" s="155"/>
      <c r="T38" s="22">
        <f>SUM(N38:S38)</f>
        <v>0</v>
      </c>
      <c r="U38" s="2"/>
      <c r="V38" s="2"/>
      <c r="W38" s="45"/>
    </row>
    <row r="39" spans="1:23" ht="15.75" customHeight="1" thickBot="1">
      <c r="A39" s="15"/>
      <c r="B39" s="65" t="s">
        <v>101</v>
      </c>
      <c r="C39" s="38"/>
      <c r="D39" s="38"/>
      <c r="E39" s="38"/>
      <c r="F39" s="38"/>
      <c r="G39" s="38"/>
      <c r="H39" s="39"/>
      <c r="I39" s="31">
        <f>SUM(I34:I38)</f>
        <v>0</v>
      </c>
      <c r="J39" s="18"/>
      <c r="K39" s="2"/>
      <c r="L39" s="15"/>
      <c r="M39" s="65" t="s">
        <v>101</v>
      </c>
      <c r="N39" s="38"/>
      <c r="O39" s="38"/>
      <c r="P39" s="38"/>
      <c r="Q39" s="38"/>
      <c r="R39" s="38"/>
      <c r="S39" s="38"/>
      <c r="T39" s="46">
        <f>SUM(T34:T38)</f>
        <v>0</v>
      </c>
      <c r="U39" s="2"/>
      <c r="V39" s="2"/>
      <c r="W39" s="45"/>
    </row>
    <row r="40" spans="1:23" ht="16.5" thickBot="1">
      <c r="A40" s="13"/>
      <c r="B40" s="44"/>
      <c r="C40" s="44"/>
      <c r="D40" s="44"/>
      <c r="E40" s="44"/>
      <c r="F40" s="44"/>
      <c r="G40" s="44"/>
      <c r="H40" s="44"/>
      <c r="I40" s="18"/>
      <c r="J40" s="18"/>
      <c r="K40" s="2"/>
      <c r="L40" s="13"/>
      <c r="M40" s="44"/>
      <c r="N40" s="44"/>
      <c r="O40" s="44"/>
      <c r="P40" s="44"/>
      <c r="Q40" s="44"/>
      <c r="R40" s="44"/>
      <c r="S40" s="44"/>
      <c r="T40" s="18"/>
      <c r="U40" s="2"/>
      <c r="V40" s="2"/>
      <c r="W40" s="45"/>
    </row>
    <row r="41" spans="1:23" ht="60" customHeight="1" thickBot="1">
      <c r="A41" s="183" t="s">
        <v>117</v>
      </c>
      <c r="B41" s="57" t="s">
        <v>150</v>
      </c>
      <c r="C41" s="123" t="s">
        <v>110</v>
      </c>
      <c r="D41" s="123" t="s">
        <v>111</v>
      </c>
      <c r="E41" s="123" t="s">
        <v>112</v>
      </c>
      <c r="F41" s="123" t="s">
        <v>148</v>
      </c>
      <c r="G41" s="123" t="s">
        <v>60</v>
      </c>
      <c r="H41" s="124" t="s">
        <v>149</v>
      </c>
      <c r="I41" s="125" t="s">
        <v>116</v>
      </c>
      <c r="J41" s="3"/>
      <c r="K41" s="2"/>
      <c r="U41" s="2"/>
      <c r="V41" s="2"/>
      <c r="W41" s="45"/>
    </row>
    <row r="42" spans="1:23" ht="33" thickBot="1">
      <c r="A42" s="52"/>
      <c r="B42" s="48" t="s">
        <v>166</v>
      </c>
      <c r="C42" s="169"/>
      <c r="D42" s="170"/>
      <c r="E42" s="170"/>
      <c r="F42" s="170"/>
      <c r="G42" s="170"/>
      <c r="H42" s="170"/>
      <c r="I42" s="171"/>
      <c r="J42" s="3"/>
      <c r="K42" s="2"/>
      <c r="U42" s="2"/>
      <c r="V42" s="2"/>
      <c r="W42" s="45"/>
    </row>
    <row r="43" spans="1:23" ht="15.75">
      <c r="A43" s="16" t="s">
        <v>145</v>
      </c>
      <c r="B43" s="142" t="s">
        <v>118</v>
      </c>
      <c r="C43" s="100"/>
      <c r="D43" s="100"/>
      <c r="E43" s="100"/>
      <c r="F43" s="100"/>
      <c r="G43" s="100"/>
      <c r="H43" s="100"/>
      <c r="I43" s="19">
        <f>SUM(C43:H43)</f>
        <v>0</v>
      </c>
      <c r="J43" s="18"/>
      <c r="K43" s="2"/>
      <c r="U43" s="2"/>
      <c r="V43" s="2"/>
      <c r="W43" s="45"/>
    </row>
    <row r="44" spans="1:23" ht="15.75" customHeight="1">
      <c r="A44" s="16" t="s">
        <v>86</v>
      </c>
      <c r="B44" s="142" t="s">
        <v>190</v>
      </c>
      <c r="C44" s="100"/>
      <c r="D44" s="100"/>
      <c r="E44" s="100"/>
      <c r="F44" s="100"/>
      <c r="G44" s="100"/>
      <c r="H44" s="100"/>
      <c r="I44" s="22">
        <f>SUM(C44:H44)</f>
        <v>0</v>
      </c>
      <c r="J44" s="18"/>
      <c r="K44" s="2"/>
      <c r="U44" s="2"/>
      <c r="V44" s="2"/>
      <c r="W44" s="45"/>
    </row>
    <row r="45" spans="1:23" ht="16.5" thickBot="1">
      <c r="A45" s="16" t="s">
        <v>88</v>
      </c>
      <c r="B45" s="20" t="s">
        <v>192</v>
      </c>
      <c r="C45" s="104"/>
      <c r="D45" s="100"/>
      <c r="E45" s="100"/>
      <c r="F45" s="100"/>
      <c r="G45" s="100"/>
      <c r="H45" s="100"/>
      <c r="I45" s="22">
        <f>SUM(C45:H45)</f>
        <v>0</v>
      </c>
      <c r="J45" s="18"/>
      <c r="K45" s="2"/>
      <c r="U45" s="2"/>
      <c r="V45" s="2"/>
      <c r="W45" s="45"/>
    </row>
    <row r="46" spans="1:23" ht="16.5" thickBot="1">
      <c r="A46" s="16" t="s">
        <v>206</v>
      </c>
      <c r="B46" s="142" t="s">
        <v>55</v>
      </c>
      <c r="C46" s="104"/>
      <c r="D46" s="100"/>
      <c r="E46" s="100"/>
      <c r="F46" s="100"/>
      <c r="G46" s="100"/>
      <c r="H46" s="100"/>
      <c r="I46" s="22">
        <f>SUM(C46:H46)</f>
        <v>0</v>
      </c>
      <c r="J46" s="18"/>
      <c r="K46" s="2"/>
      <c r="L46" s="197" t="s">
        <v>171</v>
      </c>
      <c r="M46" s="198" t="s">
        <v>183</v>
      </c>
      <c r="N46" s="250" t="s">
        <v>174</v>
      </c>
      <c r="O46" s="251"/>
      <c r="P46" s="251"/>
      <c r="Q46" s="252"/>
      <c r="R46" s="199" t="s">
        <v>172</v>
      </c>
      <c r="S46" s="200" t="s">
        <v>173</v>
      </c>
      <c r="U46" s="2"/>
      <c r="V46" s="2"/>
      <c r="W46" s="45"/>
    </row>
    <row r="47" spans="1:30" ht="16.5" thickBot="1">
      <c r="A47" s="24" t="s">
        <v>208</v>
      </c>
      <c r="B47" s="20" t="s">
        <v>56</v>
      </c>
      <c r="C47" s="105"/>
      <c r="D47" s="101"/>
      <c r="E47" s="101"/>
      <c r="F47" s="101"/>
      <c r="G47" s="101"/>
      <c r="H47" s="101"/>
      <c r="I47" s="22">
        <f>SUM(C47:H47)</f>
        <v>0</v>
      </c>
      <c r="J47" s="18"/>
      <c r="K47" s="2"/>
      <c r="L47" s="191"/>
      <c r="M47" s="192" t="s">
        <v>175</v>
      </c>
      <c r="N47" s="193"/>
      <c r="O47" s="193"/>
      <c r="P47" s="193"/>
      <c r="Q47" s="194"/>
      <c r="R47" s="195"/>
      <c r="S47" s="201"/>
      <c r="U47" s="2"/>
      <c r="V47" s="94"/>
      <c r="W47" s="222" t="str">
        <f>"Sammentælling af points for skema nr.  "&amp;T2</f>
        <v>Sammentælling af points for skema nr.  5</v>
      </c>
      <c r="X47" s="95"/>
      <c r="Y47" s="95"/>
      <c r="Z47" s="95"/>
      <c r="AA47" s="95"/>
      <c r="AB47" s="95"/>
      <c r="AC47" s="95"/>
      <c r="AD47" s="96"/>
    </row>
    <row r="48" spans="1:30" ht="15" customHeight="1" thickBot="1">
      <c r="A48" s="175"/>
      <c r="B48" s="176"/>
      <c r="C48" s="176"/>
      <c r="D48" s="176"/>
      <c r="E48" s="176"/>
      <c r="F48" s="176"/>
      <c r="G48" s="177"/>
      <c r="H48" s="178"/>
      <c r="I48" s="179"/>
      <c r="J48" s="18"/>
      <c r="K48" s="2"/>
      <c r="L48" s="76"/>
      <c r="M48" s="80" t="s">
        <v>176</v>
      </c>
      <c r="N48" s="83"/>
      <c r="O48" s="83"/>
      <c r="P48" s="83"/>
      <c r="Q48" s="84"/>
      <c r="R48" s="78"/>
      <c r="S48" s="148"/>
      <c r="T48" s="53"/>
      <c r="U48" s="2"/>
      <c r="V48" s="92" t="s">
        <v>141</v>
      </c>
      <c r="W48" s="108" t="s">
        <v>73</v>
      </c>
      <c r="X48" s="110"/>
      <c r="Y48" s="110"/>
      <c r="Z48" s="110"/>
      <c r="AA48" s="110"/>
      <c r="AB48" s="110"/>
      <c r="AC48" s="111"/>
      <c r="AD48" s="93">
        <f>I15</f>
        <v>0</v>
      </c>
    </row>
    <row r="49" spans="1:30" ht="15.75" customHeight="1" thickBot="1">
      <c r="A49" s="15"/>
      <c r="B49" s="65" t="s">
        <v>101</v>
      </c>
      <c r="C49" s="38"/>
      <c r="D49" s="38"/>
      <c r="E49" s="38"/>
      <c r="F49" s="38"/>
      <c r="G49" s="38"/>
      <c r="H49" s="39"/>
      <c r="I49" s="31">
        <f>SUM(I43:I48)</f>
        <v>0</v>
      </c>
      <c r="J49" s="18"/>
      <c r="K49" s="2"/>
      <c r="L49" s="77"/>
      <c r="M49" s="81" t="s">
        <v>177</v>
      </c>
      <c r="N49" s="85"/>
      <c r="O49" s="85"/>
      <c r="P49" s="85"/>
      <c r="Q49" s="86"/>
      <c r="R49" s="79"/>
      <c r="S49" s="149"/>
      <c r="T49" s="221"/>
      <c r="U49" s="2"/>
      <c r="V49" s="88" t="s">
        <v>143</v>
      </c>
      <c r="W49" s="146" t="s">
        <v>74</v>
      </c>
      <c r="X49" s="112"/>
      <c r="Y49" s="112"/>
      <c r="Z49" s="112"/>
      <c r="AA49" s="112"/>
      <c r="AB49" s="112"/>
      <c r="AC49" s="113"/>
      <c r="AD49" s="89">
        <f>T15</f>
        <v>0</v>
      </c>
    </row>
    <row r="50" spans="1:30" ht="16.5" thickBo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88" t="s">
        <v>21</v>
      </c>
      <c r="W50" s="147" t="s">
        <v>75</v>
      </c>
      <c r="X50" s="112"/>
      <c r="Y50" s="112"/>
      <c r="Z50" s="112"/>
      <c r="AA50" s="112"/>
      <c r="AB50" s="112"/>
      <c r="AC50" s="113"/>
      <c r="AD50" s="89">
        <f>I30</f>
        <v>0</v>
      </c>
    </row>
    <row r="51" spans="1:30" ht="15.75" customHeight="1" thickBot="1">
      <c r="A51" s="197" t="s">
        <v>181</v>
      </c>
      <c r="B51" s="198" t="s">
        <v>178</v>
      </c>
      <c r="C51" s="250" t="s">
        <v>174</v>
      </c>
      <c r="D51" s="251"/>
      <c r="E51" s="251"/>
      <c r="F51" s="252"/>
      <c r="G51" s="199" t="s">
        <v>172</v>
      </c>
      <c r="H51" s="200" t="s">
        <v>173</v>
      </c>
      <c r="I51" s="53"/>
      <c r="L51" s="197" t="s">
        <v>182</v>
      </c>
      <c r="M51" s="198" t="s">
        <v>184</v>
      </c>
      <c r="N51" s="250" t="s">
        <v>174</v>
      </c>
      <c r="O51" s="251"/>
      <c r="P51" s="251"/>
      <c r="Q51" s="252"/>
      <c r="R51" s="199" t="s">
        <v>172</v>
      </c>
      <c r="S51" s="200" t="s">
        <v>173</v>
      </c>
      <c r="V51" s="88" t="s">
        <v>23</v>
      </c>
      <c r="W51" s="146" t="s">
        <v>161</v>
      </c>
      <c r="X51" s="112"/>
      <c r="Y51" s="112"/>
      <c r="Z51" s="112"/>
      <c r="AA51" s="112"/>
      <c r="AB51" s="112"/>
      <c r="AC51" s="113"/>
      <c r="AD51" s="89">
        <f>T30</f>
        <v>0</v>
      </c>
    </row>
    <row r="52" spans="1:30" ht="15.75" customHeight="1">
      <c r="A52" s="191"/>
      <c r="B52" s="192" t="s">
        <v>179</v>
      </c>
      <c r="C52" s="193"/>
      <c r="D52" s="193"/>
      <c r="E52" s="193"/>
      <c r="F52" s="194"/>
      <c r="G52" s="195"/>
      <c r="H52" s="196"/>
      <c r="I52" s="53"/>
      <c r="L52" s="191"/>
      <c r="M52" s="192" t="s">
        <v>159</v>
      </c>
      <c r="N52" s="193"/>
      <c r="O52" s="193"/>
      <c r="P52" s="193"/>
      <c r="Q52" s="194"/>
      <c r="R52" s="195"/>
      <c r="S52" s="201"/>
      <c r="V52" s="88" t="s">
        <v>188</v>
      </c>
      <c r="W52" s="146" t="s">
        <v>162</v>
      </c>
      <c r="X52" s="112"/>
      <c r="Y52" s="112"/>
      <c r="Z52" s="112"/>
      <c r="AA52" s="112"/>
      <c r="AB52" s="112"/>
      <c r="AC52" s="113"/>
      <c r="AD52" s="89">
        <f>I39</f>
        <v>0</v>
      </c>
    </row>
    <row r="53" spans="1:30" ht="15.75" customHeight="1">
      <c r="A53" s="76"/>
      <c r="B53" s="80" t="s">
        <v>176</v>
      </c>
      <c r="C53" s="83"/>
      <c r="D53" s="83"/>
      <c r="E53" s="83"/>
      <c r="F53" s="84"/>
      <c r="G53" s="78"/>
      <c r="H53" s="106"/>
      <c r="I53" s="53"/>
      <c r="L53" s="76"/>
      <c r="M53" s="80" t="s">
        <v>176</v>
      </c>
      <c r="N53" s="83"/>
      <c r="O53" s="83"/>
      <c r="P53" s="83"/>
      <c r="Q53" s="84"/>
      <c r="R53" s="78"/>
      <c r="S53" s="148"/>
      <c r="V53" s="88" t="s">
        <v>189</v>
      </c>
      <c r="W53" s="146" t="s">
        <v>203</v>
      </c>
      <c r="X53" s="112"/>
      <c r="Y53" s="112"/>
      <c r="Z53" s="112"/>
      <c r="AA53" s="112"/>
      <c r="AB53" s="112"/>
      <c r="AC53" s="113"/>
      <c r="AD53" s="89">
        <f>T39</f>
        <v>0</v>
      </c>
    </row>
    <row r="54" spans="1:30" ht="15.75" customHeight="1" thickBot="1">
      <c r="A54" s="77"/>
      <c r="B54" s="81" t="s">
        <v>180</v>
      </c>
      <c r="C54" s="85"/>
      <c r="D54" s="85"/>
      <c r="E54" s="85"/>
      <c r="F54" s="86"/>
      <c r="G54" s="79"/>
      <c r="H54" s="107"/>
      <c r="I54" s="53"/>
      <c r="L54" s="77"/>
      <c r="M54" s="81" t="s">
        <v>160</v>
      </c>
      <c r="N54" s="85"/>
      <c r="O54" s="85"/>
      <c r="P54" s="85"/>
      <c r="Q54" s="86"/>
      <c r="R54" s="79"/>
      <c r="S54" s="149"/>
      <c r="V54" s="90" t="s">
        <v>117</v>
      </c>
      <c r="W54" s="109" t="s">
        <v>163</v>
      </c>
      <c r="X54" s="114"/>
      <c r="Y54" s="114"/>
      <c r="Z54" s="114"/>
      <c r="AA54" s="114"/>
      <c r="AB54" s="115"/>
      <c r="AC54" s="116"/>
      <c r="AD54" s="223">
        <f>I49</f>
        <v>0</v>
      </c>
    </row>
    <row r="55" spans="1:9" ht="15.75">
      <c r="A55" s="53"/>
      <c r="B55" s="213"/>
      <c r="C55" s="53"/>
      <c r="D55" s="53"/>
      <c r="E55" s="53"/>
      <c r="F55" s="53"/>
      <c r="G55" s="53"/>
      <c r="H55" s="53"/>
      <c r="I55" s="53"/>
    </row>
    <row r="56" spans="9:14" ht="12">
      <c r="I56" s="53"/>
      <c r="N56" s="91"/>
    </row>
  </sheetData>
  <sheetProtection/>
  <mergeCells count="3">
    <mergeCell ref="N46:Q46"/>
    <mergeCell ref="C51:F51"/>
    <mergeCell ref="N51:Q51"/>
  </mergeCells>
  <printOptions horizontalCentered="1" verticalCentered="1"/>
  <pageMargins left="0.4330708661417323" right="0.4724409448818898" top="0.7086614173228347" bottom="0.984251968503937" header="0.5118110236220472" footer="0.5118110236220472"/>
  <pageSetup fitToHeight="1" fitToWidth="1" orientation="landscape" paperSize="9" scale="56"/>
  <headerFooter alignWithMargins="0">
    <oddHeader>&amp;L&amp;C&amp;"Helvetica,Bold"&amp;14Spørgeskema om det psykiske arbejdsmiljø&amp;R</oddHeader>
    <oddFooter>&amp;L&amp;C&amp;R&amp;10Friskolernes Kontor 2001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00390625" style="0" customWidth="1"/>
    <col min="2" max="2" width="34.125" style="0" customWidth="1"/>
    <col min="3" max="3" width="12.00390625" style="0" customWidth="1"/>
    <col min="5" max="5" width="4.00390625" style="0" customWidth="1"/>
    <col min="6" max="6" width="34.125" style="0" customWidth="1"/>
    <col min="7" max="7" width="11.50390625" style="0" customWidth="1"/>
  </cols>
  <sheetData>
    <row r="1" spans="1:10" ht="15.75">
      <c r="A1" s="67" t="s">
        <v>59</v>
      </c>
      <c r="B1" s="68"/>
      <c r="C1" s="69"/>
      <c r="E1" s="67" t="s">
        <v>213</v>
      </c>
      <c r="F1" s="68"/>
      <c r="G1" s="75"/>
      <c r="H1" s="50"/>
      <c r="I1" s="50"/>
      <c r="J1" s="50"/>
    </row>
    <row r="2" spans="1:10" ht="15.75">
      <c r="A2" s="70" t="str">
        <f>'Spg.skema (5)'!V48</f>
        <v>I</v>
      </c>
      <c r="B2" s="97" t="str">
        <f>'Spg.skema (5)'!W48</f>
        <v>Krav</v>
      </c>
      <c r="C2" s="73">
        <f>'Spg.skema (5)'!AD48</f>
        <v>0</v>
      </c>
      <c r="E2" s="70" t="str">
        <f>'Sammentæl (5)'!A2</f>
        <v>I</v>
      </c>
      <c r="F2" s="66" t="str">
        <f>'Sammentæl (5)'!B2</f>
        <v>Krav</v>
      </c>
      <c r="G2" s="73">
        <f>'Hele skolen'!D2</f>
        <v>0</v>
      </c>
      <c r="H2" s="50"/>
      <c r="J2" s="50"/>
    </row>
    <row r="3" spans="1:10" ht="15.75">
      <c r="A3" s="70" t="str">
        <f>'Spg.skema (5)'!V49</f>
        <v>II</v>
      </c>
      <c r="B3" s="97" t="str">
        <f>'Spg.skema (5)'!W49</f>
        <v>Indflydelse og udvikling</v>
      </c>
      <c r="C3" s="73">
        <f>'Spg.skema (5)'!AD49</f>
        <v>0</v>
      </c>
      <c r="E3" s="70" t="str">
        <f>'Sammentæl (5)'!A3</f>
        <v>II</v>
      </c>
      <c r="F3" s="66" t="str">
        <f>'Sammentæl (5)'!B3</f>
        <v>Indflydelse og udvikling</v>
      </c>
      <c r="G3" s="73">
        <f>'Hele skolen'!D3</f>
        <v>0</v>
      </c>
      <c r="H3" s="50"/>
      <c r="J3" s="50"/>
    </row>
    <row r="4" spans="1:10" ht="15.75">
      <c r="A4" s="70" t="str">
        <f>'Spg.skema (5)'!V50</f>
        <v>III</v>
      </c>
      <c r="B4" s="97" t="str">
        <f>'Spg.skema (5)'!W50</f>
        <v>Ledelse,  kommunikation </v>
      </c>
      <c r="C4" s="73">
        <f>'Spg.skema (5)'!AD50</f>
        <v>0</v>
      </c>
      <c r="E4" s="70" t="str">
        <f>'Sammentæl (5)'!A4</f>
        <v>III</v>
      </c>
      <c r="F4" s="66" t="str">
        <f>'Sammentæl (5)'!B4</f>
        <v>Ledelse,  kommunikation </v>
      </c>
      <c r="G4" s="73">
        <f>'Hele skolen'!D4</f>
        <v>0</v>
      </c>
      <c r="H4" s="50"/>
      <c r="J4" s="50"/>
    </row>
    <row r="5" spans="1:10" ht="15.75">
      <c r="A5" s="70" t="str">
        <f>'Spg.skema (5)'!V51</f>
        <v>IV</v>
      </c>
      <c r="B5" s="97" t="str">
        <f>'Spg.skema (5)'!W51</f>
        <v>Vitalitet </v>
      </c>
      <c r="C5" s="73">
        <f>'Spg.skema (5)'!AD51</f>
        <v>0</v>
      </c>
      <c r="E5" s="70" t="str">
        <f>'Sammentæl (5)'!A5</f>
        <v>IV</v>
      </c>
      <c r="F5" s="66" t="str">
        <f>'Sammentæl (5)'!B5</f>
        <v>Vitalitet </v>
      </c>
      <c r="G5" s="73">
        <f>'Hele skolen'!D5</f>
        <v>0</v>
      </c>
      <c r="H5" s="50"/>
      <c r="J5" s="50"/>
    </row>
    <row r="6" spans="1:10" ht="15.75">
      <c r="A6" s="70" t="str">
        <f>'Spg.skema (5)'!V52</f>
        <v>V</v>
      </c>
      <c r="B6" s="97" t="str">
        <f>'Spg.skema (5)'!W52</f>
        <v>Jobtilfredshed </v>
      </c>
      <c r="C6" s="73">
        <f>'Spg.skema (5)'!AD52</f>
        <v>0</v>
      </c>
      <c r="E6" s="70" t="str">
        <f>'Sammentæl (5)'!A6</f>
        <v>V</v>
      </c>
      <c r="F6" s="66" t="str">
        <f>'Sammentæl (5)'!B6</f>
        <v>Jobtilfredshed </v>
      </c>
      <c r="G6" s="73">
        <f>'Hele skolen'!D6</f>
        <v>0</v>
      </c>
      <c r="H6" s="50"/>
      <c r="J6" s="50"/>
    </row>
    <row r="7" spans="1:10" ht="15.75">
      <c r="A7" s="70" t="str">
        <f>'Spg.skema (5)'!V53</f>
        <v>VI</v>
      </c>
      <c r="B7" s="97" t="str">
        <f>'Spg.skema (5)'!W53</f>
        <v>       Tryghed i arbejdet</v>
      </c>
      <c r="C7" s="73">
        <f>'Spg.skema (5)'!AD53</f>
        <v>0</v>
      </c>
      <c r="E7" s="70" t="str">
        <f>'Sammentæl (5)'!A7</f>
        <v>VI</v>
      </c>
      <c r="F7" s="66" t="str">
        <f>'Sammentæl (5)'!B7</f>
        <v>       Tryghed i arbejdet</v>
      </c>
      <c r="G7" s="73">
        <f>'Hele skolen'!D7</f>
        <v>0</v>
      </c>
      <c r="H7" s="50"/>
      <c r="J7" s="50"/>
    </row>
    <row r="8" spans="1:10" ht="16.5" thickBot="1">
      <c r="A8" s="71" t="str">
        <f>'Spg.skema (5)'!V54</f>
        <v>VII</v>
      </c>
      <c r="B8" s="98" t="str">
        <f>'Spg.skema (5)'!W54</f>
        <v>Psykisk velvære</v>
      </c>
      <c r="C8" s="74">
        <f>'Spg.skema (5)'!AD54</f>
        <v>0</v>
      </c>
      <c r="E8" s="71" t="str">
        <f>'Sammentæl (5)'!A8</f>
        <v>VII</v>
      </c>
      <c r="F8" s="72" t="str">
        <f>'Sammentæl (5)'!B8</f>
        <v>Psykisk velvære</v>
      </c>
      <c r="G8" s="74">
        <f>'Hele skolen'!D8</f>
        <v>0</v>
      </c>
      <c r="H8" s="50"/>
      <c r="J8" s="50"/>
    </row>
    <row r="33" ht="12">
      <c r="N33" t="s">
        <v>217</v>
      </c>
    </row>
  </sheetData>
  <sheetProtection/>
  <printOptions/>
  <pageMargins left="0.75" right="0.75" top="1" bottom="1" header="0.5" footer="0.5"/>
  <pageSetup orientation="landscape" paperSize="9"/>
  <headerFooter alignWithMargins="0">
    <oddHeader>&amp;L&amp;C&amp;"Helvetica,Bold"&amp;14Sammenstilling af skema med hele skolen&amp;R</oddHeader>
    <oddFooter>&amp;L&amp;C&amp;R&amp;"Helvetica,Regular"&amp;12Friskolernes Kontor 2001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625" style="0" customWidth="1"/>
    <col min="2" max="2" width="68.00390625" style="0" customWidth="1"/>
    <col min="3" max="11" width="4.875" style="0" customWidth="1"/>
    <col min="12" max="12" width="4.625" style="0" customWidth="1"/>
    <col min="13" max="13" width="67.625" style="0" bestFit="1" customWidth="1"/>
    <col min="14" max="20" width="4.875" style="0" customWidth="1"/>
  </cols>
  <sheetData>
    <row r="1" spans="1:23" ht="12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3"/>
      <c r="V1" s="3"/>
      <c r="W1" s="4"/>
    </row>
    <row r="2" spans="1:23" ht="19.5" thickBot="1">
      <c r="A2" s="1"/>
      <c r="B2" s="2"/>
      <c r="C2" s="2"/>
      <c r="D2" s="2"/>
      <c r="E2" s="2"/>
      <c r="F2" s="2"/>
      <c r="G2" s="2"/>
      <c r="H2" s="2"/>
      <c r="I2" s="5"/>
      <c r="J2" s="5"/>
      <c r="K2" s="2"/>
      <c r="L2" s="1"/>
      <c r="M2" s="6"/>
      <c r="N2" s="6"/>
      <c r="O2" s="6"/>
      <c r="P2" s="6"/>
      <c r="Q2" s="6"/>
      <c r="R2" s="6" t="s">
        <v>202</v>
      </c>
      <c r="S2" s="6"/>
      <c r="T2" s="7">
        <v>6</v>
      </c>
      <c r="U2" s="3"/>
      <c r="V2" s="4"/>
      <c r="W2" s="8"/>
    </row>
    <row r="3" spans="1:23" ht="1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3"/>
      <c r="V3" s="4"/>
      <c r="W3" s="8"/>
    </row>
    <row r="4" spans="1:23" ht="1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3"/>
      <c r="V4" s="4"/>
      <c r="W4" s="8"/>
    </row>
    <row r="5" spans="1:23" ht="3" customHeight="1" thickBot="1">
      <c r="A5" s="1"/>
      <c r="B5" s="9"/>
      <c r="C5" s="9"/>
      <c r="D5" s="9"/>
      <c r="E5" s="9"/>
      <c r="F5" s="9"/>
      <c r="G5" s="9"/>
      <c r="H5" s="9"/>
      <c r="I5" s="10"/>
      <c r="J5" s="10"/>
      <c r="K5" s="11"/>
      <c r="L5" s="12"/>
      <c r="M5" s="99"/>
      <c r="N5" s="3"/>
      <c r="O5" s="3"/>
      <c r="P5" s="3"/>
      <c r="Q5" s="3"/>
      <c r="R5" s="3"/>
      <c r="S5" s="3"/>
      <c r="T5" s="13"/>
      <c r="U5" s="3"/>
      <c r="V5" s="4"/>
      <c r="W5" s="4"/>
    </row>
    <row r="6" spans="1:23" ht="57.75" customHeight="1" thickBot="1">
      <c r="A6" s="183" t="s">
        <v>141</v>
      </c>
      <c r="B6" s="184" t="s">
        <v>142</v>
      </c>
      <c r="C6" s="128" t="s">
        <v>198</v>
      </c>
      <c r="D6" s="119" t="s">
        <v>197</v>
      </c>
      <c r="E6" s="119" t="s">
        <v>196</v>
      </c>
      <c r="F6" s="119" t="s">
        <v>195</v>
      </c>
      <c r="G6" s="119" t="s">
        <v>193</v>
      </c>
      <c r="H6" s="119" t="s">
        <v>194</v>
      </c>
      <c r="I6" s="120" t="s">
        <v>135</v>
      </c>
      <c r="J6" s="14"/>
      <c r="K6" s="2"/>
      <c r="L6" s="183" t="s">
        <v>143</v>
      </c>
      <c r="M6" s="57" t="s">
        <v>144</v>
      </c>
      <c r="N6" s="121" t="s">
        <v>127</v>
      </c>
      <c r="O6" s="119" t="s">
        <v>108</v>
      </c>
      <c r="P6" s="119" t="s">
        <v>128</v>
      </c>
      <c r="Q6" s="119" t="s">
        <v>129</v>
      </c>
      <c r="R6" s="121" t="s">
        <v>130</v>
      </c>
      <c r="S6" s="121" t="s">
        <v>201</v>
      </c>
      <c r="T6" s="120" t="s">
        <v>135</v>
      </c>
      <c r="U6" s="3"/>
      <c r="V6" s="3"/>
      <c r="W6" s="4"/>
    </row>
    <row r="7" spans="1:23" ht="15.75" customHeight="1">
      <c r="A7" s="181" t="s">
        <v>145</v>
      </c>
      <c r="B7" s="182" t="s">
        <v>146</v>
      </c>
      <c r="C7" s="134"/>
      <c r="D7" s="134"/>
      <c r="E7" s="134"/>
      <c r="F7" s="134"/>
      <c r="G7" s="134"/>
      <c r="H7" s="134"/>
      <c r="I7" s="135">
        <f>SUM(C7:H7)</f>
        <v>0</v>
      </c>
      <c r="J7" s="18"/>
      <c r="K7" s="2"/>
      <c r="L7" s="181" t="s">
        <v>145</v>
      </c>
      <c r="M7" s="20" t="s">
        <v>85</v>
      </c>
      <c r="N7" s="100"/>
      <c r="O7" s="100"/>
      <c r="P7" s="100"/>
      <c r="Q7" s="100"/>
      <c r="R7" s="100"/>
      <c r="S7" s="100"/>
      <c r="T7" s="19">
        <f>SUM(N7:S7)</f>
        <v>0</v>
      </c>
      <c r="U7" s="3"/>
      <c r="V7" s="4"/>
      <c r="W7" s="4"/>
    </row>
    <row r="8" spans="1:23" ht="15.75" customHeight="1">
      <c r="A8" s="16" t="s">
        <v>86</v>
      </c>
      <c r="B8" s="20" t="s">
        <v>214</v>
      </c>
      <c r="C8" s="17"/>
      <c r="D8" s="17"/>
      <c r="E8" s="17"/>
      <c r="F8" s="17"/>
      <c r="G8" s="17"/>
      <c r="H8" s="17"/>
      <c r="I8" s="21">
        <f>SUM(C8:H8)</f>
        <v>0</v>
      </c>
      <c r="J8" s="18"/>
      <c r="K8" s="2"/>
      <c r="L8" s="16" t="s">
        <v>86</v>
      </c>
      <c r="M8" s="20" t="s">
        <v>87</v>
      </c>
      <c r="N8" s="100"/>
      <c r="O8" s="100"/>
      <c r="P8" s="100"/>
      <c r="Q8" s="100"/>
      <c r="R8" s="100"/>
      <c r="S8" s="100"/>
      <c r="T8" s="22">
        <f>SUM(N8:S8)</f>
        <v>0</v>
      </c>
      <c r="U8" s="3"/>
      <c r="V8" s="4"/>
      <c r="W8" s="4"/>
    </row>
    <row r="9" spans="1:23" ht="15.75" customHeight="1">
      <c r="A9" s="16" t="s">
        <v>88</v>
      </c>
      <c r="B9" s="20" t="s">
        <v>204</v>
      </c>
      <c r="C9" s="17"/>
      <c r="D9" s="17"/>
      <c r="E9" s="17"/>
      <c r="F9" s="17"/>
      <c r="G9" s="17"/>
      <c r="H9" s="17"/>
      <c r="I9" s="21">
        <f aca="true" t="shared" si="0" ref="I9:I14">SUM(C9:H9)</f>
        <v>0</v>
      </c>
      <c r="J9" s="18"/>
      <c r="K9" s="2"/>
      <c r="L9" s="16" t="s">
        <v>88</v>
      </c>
      <c r="M9" s="20" t="s">
        <v>207</v>
      </c>
      <c r="N9" s="100"/>
      <c r="O9" s="100"/>
      <c r="P9" s="100"/>
      <c r="Q9" s="100"/>
      <c r="R9" s="100"/>
      <c r="S9" s="100"/>
      <c r="T9" s="22">
        <f aca="true" t="shared" si="1" ref="T9:T14">SUM(N9:S9)</f>
        <v>0</v>
      </c>
      <c r="U9" s="3"/>
      <c r="V9" s="4"/>
      <c r="W9" s="4"/>
    </row>
    <row r="10" spans="1:23" ht="15.75" customHeight="1">
      <c r="A10" s="16" t="s">
        <v>206</v>
      </c>
      <c r="B10" s="20" t="s">
        <v>199</v>
      </c>
      <c r="C10" s="23"/>
      <c r="D10" s="23"/>
      <c r="E10" s="23"/>
      <c r="F10" s="23"/>
      <c r="G10" s="23"/>
      <c r="H10" s="23"/>
      <c r="I10" s="21">
        <f t="shared" si="0"/>
        <v>0</v>
      </c>
      <c r="J10" s="18"/>
      <c r="K10" s="2"/>
      <c r="L10" s="16" t="s">
        <v>206</v>
      </c>
      <c r="M10" s="20" t="s">
        <v>210</v>
      </c>
      <c r="N10" s="100"/>
      <c r="O10" s="100"/>
      <c r="P10" s="100"/>
      <c r="Q10" s="100"/>
      <c r="R10" s="100"/>
      <c r="S10" s="100"/>
      <c r="T10" s="22">
        <f t="shared" si="1"/>
        <v>0</v>
      </c>
      <c r="U10" s="3"/>
      <c r="V10" s="4"/>
      <c r="W10" s="4"/>
    </row>
    <row r="11" spans="1:23" ht="15.75" customHeight="1">
      <c r="A11" s="16" t="s">
        <v>208</v>
      </c>
      <c r="B11" s="20" t="s">
        <v>209</v>
      </c>
      <c r="C11" s="23"/>
      <c r="D11" s="23"/>
      <c r="E11" s="23"/>
      <c r="F11" s="23"/>
      <c r="G11" s="23"/>
      <c r="H11" s="23"/>
      <c r="I11" s="21">
        <f t="shared" si="0"/>
        <v>0</v>
      </c>
      <c r="J11" s="18"/>
      <c r="K11" s="2"/>
      <c r="L11" s="16" t="s">
        <v>208</v>
      </c>
      <c r="M11" s="20" t="s">
        <v>93</v>
      </c>
      <c r="N11" s="100"/>
      <c r="O11" s="100"/>
      <c r="P11" s="100"/>
      <c r="Q11" s="100"/>
      <c r="R11" s="100"/>
      <c r="S11" s="100"/>
      <c r="T11" s="22">
        <f t="shared" si="1"/>
        <v>0</v>
      </c>
      <c r="U11" s="3"/>
      <c r="V11" s="4"/>
      <c r="W11" s="4"/>
    </row>
    <row r="12" spans="1:23" ht="15.75" customHeight="1">
      <c r="A12" s="16" t="s">
        <v>211</v>
      </c>
      <c r="B12" s="20" t="s">
        <v>212</v>
      </c>
      <c r="C12" s="23"/>
      <c r="D12" s="23"/>
      <c r="E12" s="23"/>
      <c r="F12" s="23"/>
      <c r="G12" s="23"/>
      <c r="H12" s="23"/>
      <c r="I12" s="21">
        <f t="shared" si="0"/>
        <v>0</v>
      </c>
      <c r="J12" s="18"/>
      <c r="K12" s="2"/>
      <c r="L12" s="16" t="s">
        <v>211</v>
      </c>
      <c r="M12" s="20" t="s">
        <v>95</v>
      </c>
      <c r="N12" s="100"/>
      <c r="O12" s="100"/>
      <c r="P12" s="100"/>
      <c r="Q12" s="100"/>
      <c r="R12" s="100"/>
      <c r="S12" s="100"/>
      <c r="T12" s="22">
        <f t="shared" si="1"/>
        <v>0</v>
      </c>
      <c r="U12" s="3"/>
      <c r="V12" s="4"/>
      <c r="W12" s="4"/>
    </row>
    <row r="13" spans="1:23" ht="15.75" customHeight="1">
      <c r="A13" s="16" t="s">
        <v>94</v>
      </c>
      <c r="B13" s="20" t="s">
        <v>200</v>
      </c>
      <c r="C13" s="23"/>
      <c r="D13" s="23"/>
      <c r="E13" s="23"/>
      <c r="F13" s="23"/>
      <c r="G13" s="23"/>
      <c r="H13" s="23"/>
      <c r="I13" s="21">
        <f t="shared" si="0"/>
        <v>0</v>
      </c>
      <c r="J13" s="18"/>
      <c r="K13" s="2"/>
      <c r="L13" s="16" t="s">
        <v>94</v>
      </c>
      <c r="M13" s="20" t="s">
        <v>97</v>
      </c>
      <c r="N13" s="100"/>
      <c r="O13" s="100"/>
      <c r="P13" s="100"/>
      <c r="Q13" s="100"/>
      <c r="R13" s="100"/>
      <c r="S13" s="100"/>
      <c r="T13" s="22">
        <f t="shared" si="1"/>
        <v>0</v>
      </c>
      <c r="U13" s="3"/>
      <c r="V13" s="4"/>
      <c r="W13" s="4"/>
    </row>
    <row r="14" spans="1:23" ht="15.75" customHeight="1" thickBot="1">
      <c r="A14" s="16" t="s">
        <v>96</v>
      </c>
      <c r="B14" s="20" t="s">
        <v>205</v>
      </c>
      <c r="C14" s="23"/>
      <c r="D14" s="23"/>
      <c r="E14" s="23"/>
      <c r="F14" s="23"/>
      <c r="G14" s="23"/>
      <c r="H14" s="23"/>
      <c r="I14" s="21">
        <f t="shared" si="0"/>
        <v>0</v>
      </c>
      <c r="J14" s="18"/>
      <c r="K14" s="2"/>
      <c r="L14" s="16" t="s">
        <v>96</v>
      </c>
      <c r="M14" s="118" t="s">
        <v>100</v>
      </c>
      <c r="N14" s="100"/>
      <c r="O14" s="100"/>
      <c r="P14" s="100"/>
      <c r="Q14" s="100"/>
      <c r="R14" s="100"/>
      <c r="S14" s="100"/>
      <c r="T14" s="22">
        <f t="shared" si="1"/>
        <v>0</v>
      </c>
      <c r="U14" s="3"/>
      <c r="V14" s="4"/>
      <c r="W14" s="4"/>
    </row>
    <row r="15" spans="1:23" ht="16.5" thickBot="1">
      <c r="A15" s="26"/>
      <c r="B15" s="65" t="s">
        <v>101</v>
      </c>
      <c r="C15" s="27"/>
      <c r="D15" s="27"/>
      <c r="E15" s="27"/>
      <c r="F15" s="27"/>
      <c r="G15" s="27"/>
      <c r="H15" s="28"/>
      <c r="I15" s="54">
        <f>SUM(I7:I14)</f>
        <v>0</v>
      </c>
      <c r="J15" s="18"/>
      <c r="K15" s="2"/>
      <c r="L15" s="26"/>
      <c r="M15" s="65" t="s">
        <v>19</v>
      </c>
      <c r="N15" s="29"/>
      <c r="O15" s="29"/>
      <c r="P15" s="29"/>
      <c r="Q15" s="29"/>
      <c r="R15" s="29"/>
      <c r="S15" s="30"/>
      <c r="T15" s="31">
        <f>SUM(T7:T14)</f>
        <v>0</v>
      </c>
      <c r="U15" s="3"/>
      <c r="V15" s="3"/>
      <c r="W15" s="4"/>
    </row>
    <row r="16" spans="1:23" ht="16.5" thickBot="1">
      <c r="A16" s="32"/>
      <c r="B16" s="33"/>
      <c r="C16" s="34"/>
      <c r="D16" s="34"/>
      <c r="E16" s="34"/>
      <c r="F16" s="34"/>
      <c r="G16" s="34"/>
      <c r="H16" s="34"/>
      <c r="I16" s="35"/>
      <c r="J16" s="18"/>
      <c r="K16" s="2"/>
      <c r="L16" s="32"/>
      <c r="M16" s="33"/>
      <c r="N16" s="36"/>
      <c r="O16" s="36"/>
      <c r="P16" s="36"/>
      <c r="Q16" s="36"/>
      <c r="R16" s="36"/>
      <c r="S16" s="36"/>
      <c r="T16" s="35"/>
      <c r="U16" s="3"/>
      <c r="V16" s="3"/>
      <c r="W16" s="4"/>
    </row>
    <row r="17" spans="1:23" ht="57" customHeight="1" thickBot="1">
      <c r="A17" s="183" t="s">
        <v>21</v>
      </c>
      <c r="B17" s="122" t="s">
        <v>22</v>
      </c>
      <c r="C17" s="128"/>
      <c r="D17" s="119" t="s">
        <v>131</v>
      </c>
      <c r="E17" s="119" t="s">
        <v>132</v>
      </c>
      <c r="F17" s="119" t="s">
        <v>133</v>
      </c>
      <c r="G17" s="119" t="s">
        <v>20</v>
      </c>
      <c r="H17" s="119" t="s">
        <v>134</v>
      </c>
      <c r="I17" s="120" t="s">
        <v>135</v>
      </c>
      <c r="J17" s="14"/>
      <c r="K17" s="2"/>
      <c r="L17" s="189" t="s">
        <v>23</v>
      </c>
      <c r="M17" s="190" t="s">
        <v>165</v>
      </c>
      <c r="N17" s="123" t="s">
        <v>70</v>
      </c>
      <c r="O17" s="123" t="s">
        <v>71</v>
      </c>
      <c r="P17" s="123" t="s">
        <v>72</v>
      </c>
      <c r="Q17" s="123" t="s">
        <v>151</v>
      </c>
      <c r="R17" s="123" t="s">
        <v>152</v>
      </c>
      <c r="S17" s="123" t="s">
        <v>153</v>
      </c>
      <c r="T17" s="125" t="s">
        <v>116</v>
      </c>
      <c r="U17" s="3"/>
      <c r="V17" s="3"/>
      <c r="W17" s="4"/>
    </row>
    <row r="18" spans="1:23" ht="33" thickBot="1">
      <c r="A18" s="52"/>
      <c r="B18" s="53"/>
      <c r="C18" s="169"/>
      <c r="D18" s="170"/>
      <c r="E18" s="170"/>
      <c r="F18" s="170"/>
      <c r="G18" s="170"/>
      <c r="H18" s="170"/>
      <c r="I18" s="171"/>
      <c r="J18" s="3"/>
      <c r="K18" s="2"/>
      <c r="L18" s="52"/>
      <c r="M18" s="185" t="s">
        <v>166</v>
      </c>
      <c r="N18" s="186"/>
      <c r="O18" s="187"/>
      <c r="P18" s="187"/>
      <c r="Q18" s="187"/>
      <c r="R18" s="187"/>
      <c r="S18" s="187"/>
      <c r="T18" s="188"/>
      <c r="U18" s="3"/>
      <c r="V18" s="3"/>
      <c r="W18" s="4"/>
    </row>
    <row r="19" spans="1:23" ht="15.75" customHeight="1">
      <c r="A19" s="16" t="s">
        <v>145</v>
      </c>
      <c r="B19" s="20" t="s">
        <v>24</v>
      </c>
      <c r="C19" s="100"/>
      <c r="D19" s="100"/>
      <c r="E19" s="100"/>
      <c r="F19" s="100"/>
      <c r="G19" s="100"/>
      <c r="H19" s="202"/>
      <c r="I19" s="19">
        <f>SUM(D19:H19)</f>
        <v>0</v>
      </c>
      <c r="J19" s="18"/>
      <c r="K19" s="2"/>
      <c r="L19" s="55" t="s">
        <v>145</v>
      </c>
      <c r="M19" s="20" t="s">
        <v>119</v>
      </c>
      <c r="N19" s="117" t="s">
        <v>216</v>
      </c>
      <c r="O19" s="117"/>
      <c r="P19" s="117"/>
      <c r="Q19" s="117"/>
      <c r="R19" s="117"/>
      <c r="S19" s="117"/>
      <c r="T19" s="56">
        <f>SUM(N19:S19)</f>
        <v>0</v>
      </c>
      <c r="U19" s="3"/>
      <c r="V19" s="4"/>
      <c r="W19" s="4"/>
    </row>
    <row r="20" spans="1:23" ht="15.75" customHeight="1">
      <c r="A20" s="16" t="s">
        <v>86</v>
      </c>
      <c r="B20" s="20" t="s">
        <v>105</v>
      </c>
      <c r="C20" s="100"/>
      <c r="D20" s="100"/>
      <c r="E20" s="100"/>
      <c r="F20" s="100"/>
      <c r="G20" s="100"/>
      <c r="H20" s="100"/>
      <c r="I20" s="22">
        <f>SUM(D20:H20)</f>
        <v>0</v>
      </c>
      <c r="J20" s="18"/>
      <c r="K20" s="2"/>
      <c r="L20" s="55" t="s">
        <v>86</v>
      </c>
      <c r="M20" s="20" t="s">
        <v>191</v>
      </c>
      <c r="N20" s="117"/>
      <c r="O20" s="117"/>
      <c r="P20" s="117"/>
      <c r="Q20" s="117"/>
      <c r="R20" s="117"/>
      <c r="S20" s="117"/>
      <c r="T20" s="56">
        <f>SUM(N20:S20)</f>
        <v>0</v>
      </c>
      <c r="U20" s="3"/>
      <c r="V20" s="4"/>
      <c r="W20" s="4"/>
    </row>
    <row r="21" spans="1:23" ht="15.75" customHeight="1">
      <c r="A21" s="16" t="s">
        <v>88</v>
      </c>
      <c r="B21" s="20" t="s">
        <v>107</v>
      </c>
      <c r="C21" s="100"/>
      <c r="D21" s="100"/>
      <c r="E21" s="100"/>
      <c r="F21" s="100"/>
      <c r="G21" s="100"/>
      <c r="H21" s="202"/>
      <c r="I21" s="22">
        <f>SUM(D21:H21)</f>
        <v>0</v>
      </c>
      <c r="J21" s="18"/>
      <c r="K21" s="2"/>
      <c r="L21" s="55" t="s">
        <v>88</v>
      </c>
      <c r="M21" s="20" t="s">
        <v>164</v>
      </c>
      <c r="N21" s="117"/>
      <c r="O21" s="117"/>
      <c r="P21" s="117"/>
      <c r="Q21" s="117"/>
      <c r="R21" s="117"/>
      <c r="S21" s="117"/>
      <c r="T21" s="56">
        <f>SUM(N21:S21)</f>
        <v>0</v>
      </c>
      <c r="U21" s="3"/>
      <c r="V21" s="4"/>
      <c r="W21" s="4"/>
    </row>
    <row r="22" spans="1:23" ht="15.75" customHeight="1" thickBot="1">
      <c r="A22" s="16" t="s">
        <v>206</v>
      </c>
      <c r="B22" s="118" t="s">
        <v>169</v>
      </c>
      <c r="C22" s="101"/>
      <c r="D22" s="101"/>
      <c r="E22" s="101"/>
      <c r="F22" s="101"/>
      <c r="G22" s="101"/>
      <c r="H22" s="101"/>
      <c r="I22" s="61">
        <f>SUM(D22:H22)</f>
        <v>0</v>
      </c>
      <c r="J22" s="62"/>
      <c r="K22" s="2"/>
      <c r="L22" s="55" t="s">
        <v>206</v>
      </c>
      <c r="M22" s="20" t="s">
        <v>58</v>
      </c>
      <c r="N22" s="127"/>
      <c r="O22" s="127"/>
      <c r="P22" s="127"/>
      <c r="Q22" s="127"/>
      <c r="R22" s="127"/>
      <c r="S22" s="127"/>
      <c r="T22" s="56">
        <f>SUM(N22:S22)</f>
        <v>0</v>
      </c>
      <c r="U22" s="3"/>
      <c r="V22" s="4"/>
      <c r="W22" s="4"/>
    </row>
    <row r="23" spans="1:23" ht="97.5" thickBot="1">
      <c r="A23" s="37"/>
      <c r="B23" s="136"/>
      <c r="C23" s="132"/>
      <c r="D23" s="133" t="s">
        <v>136</v>
      </c>
      <c r="E23" s="129" t="s">
        <v>137</v>
      </c>
      <c r="F23" s="129" t="s">
        <v>138</v>
      </c>
      <c r="G23" s="129" t="s">
        <v>139</v>
      </c>
      <c r="H23" s="133" t="s">
        <v>140</v>
      </c>
      <c r="I23" s="130"/>
      <c r="J23" s="14"/>
      <c r="K23" s="2"/>
      <c r="L23" s="52"/>
      <c r="M23" s="82"/>
      <c r="N23" s="123" t="s">
        <v>110</v>
      </c>
      <c r="O23" s="123" t="s">
        <v>111</v>
      </c>
      <c r="P23" s="123" t="s">
        <v>112</v>
      </c>
      <c r="Q23" s="123" t="s">
        <v>113</v>
      </c>
      <c r="R23" s="123" t="s">
        <v>114</v>
      </c>
      <c r="S23" s="123" t="s">
        <v>115</v>
      </c>
      <c r="T23" s="49"/>
      <c r="U23" s="3"/>
      <c r="V23" s="4"/>
      <c r="W23" s="4"/>
    </row>
    <row r="24" spans="1:23" ht="15.75" customHeight="1">
      <c r="A24" s="16" t="s">
        <v>208</v>
      </c>
      <c r="B24" s="137" t="s">
        <v>126</v>
      </c>
      <c r="C24" s="102"/>
      <c r="D24" s="102"/>
      <c r="E24" s="102"/>
      <c r="F24" s="102"/>
      <c r="G24" s="102"/>
      <c r="H24" s="102"/>
      <c r="I24" s="131">
        <f aca="true" t="shared" si="2" ref="I24:I29">SUM(D24:H24)</f>
        <v>0</v>
      </c>
      <c r="J24" s="18"/>
      <c r="K24" s="2"/>
      <c r="L24" s="51" t="s">
        <v>208</v>
      </c>
      <c r="M24" s="143" t="s">
        <v>167</v>
      </c>
      <c r="N24" s="150"/>
      <c r="O24" s="150"/>
      <c r="P24" s="150"/>
      <c r="Q24" s="150"/>
      <c r="R24" s="150"/>
      <c r="S24" s="151"/>
      <c r="T24" s="19">
        <f>SUM(N24:S24)</f>
        <v>0</v>
      </c>
      <c r="U24" s="3"/>
      <c r="V24" s="4"/>
      <c r="W24" s="4"/>
    </row>
    <row r="25" spans="1:23" ht="15.75" customHeight="1">
      <c r="A25" s="16" t="s">
        <v>211</v>
      </c>
      <c r="B25" s="137" t="s">
        <v>61</v>
      </c>
      <c r="C25" s="100"/>
      <c r="D25" s="100"/>
      <c r="E25" s="100"/>
      <c r="F25" s="100"/>
      <c r="G25" s="100"/>
      <c r="H25" s="100"/>
      <c r="I25" s="22">
        <f t="shared" si="2"/>
        <v>0</v>
      </c>
      <c r="J25" s="18"/>
      <c r="K25" s="2"/>
      <c r="L25" s="51" t="s">
        <v>211</v>
      </c>
      <c r="M25" s="143" t="s">
        <v>218</v>
      </c>
      <c r="N25" s="152"/>
      <c r="O25" s="152"/>
      <c r="P25" s="152"/>
      <c r="Q25" s="152"/>
      <c r="R25" s="152"/>
      <c r="S25" s="153"/>
      <c r="T25" s="22">
        <f>SUM(N25:S25)</f>
        <v>0</v>
      </c>
      <c r="U25" s="3"/>
      <c r="V25" s="4"/>
      <c r="W25" s="4"/>
    </row>
    <row r="26" spans="1:23" ht="15.75" customHeight="1">
      <c r="A26" s="16" t="s">
        <v>94</v>
      </c>
      <c r="B26" s="138" t="s">
        <v>185</v>
      </c>
      <c r="C26" s="100"/>
      <c r="D26" s="100"/>
      <c r="E26" s="100"/>
      <c r="F26" s="100"/>
      <c r="G26" s="100"/>
      <c r="H26" s="100"/>
      <c r="I26" s="22">
        <f t="shared" si="2"/>
        <v>0</v>
      </c>
      <c r="J26" s="18"/>
      <c r="K26" s="2"/>
      <c r="L26" s="63" t="s">
        <v>94</v>
      </c>
      <c r="M26" s="143" t="s">
        <v>57</v>
      </c>
      <c r="N26" s="152"/>
      <c r="O26" s="152"/>
      <c r="P26" s="152"/>
      <c r="Q26" s="152"/>
      <c r="R26" s="152"/>
      <c r="S26" s="153"/>
      <c r="T26" s="22">
        <f>SUM(N26:S26)</f>
        <v>0</v>
      </c>
      <c r="U26" s="3"/>
      <c r="V26" s="4"/>
      <c r="W26" s="4"/>
    </row>
    <row r="27" spans="1:23" ht="15.75" customHeight="1">
      <c r="A27" s="16" t="s">
        <v>96</v>
      </c>
      <c r="B27" s="139" t="s">
        <v>62</v>
      </c>
      <c r="C27" s="101"/>
      <c r="D27" s="101"/>
      <c r="E27" s="101"/>
      <c r="F27" s="101"/>
      <c r="G27" s="101"/>
      <c r="H27" s="203"/>
      <c r="I27" s="22">
        <f t="shared" si="2"/>
        <v>0</v>
      </c>
      <c r="J27" s="18"/>
      <c r="K27" s="2"/>
      <c r="L27" s="51" t="s">
        <v>96</v>
      </c>
      <c r="M27" s="143" t="s">
        <v>69</v>
      </c>
      <c r="N27" s="152"/>
      <c r="O27" s="152"/>
      <c r="P27" s="152"/>
      <c r="Q27" s="152"/>
      <c r="R27" s="152"/>
      <c r="S27" s="153"/>
      <c r="T27" s="22">
        <f>SUM(N27:S27)</f>
        <v>0</v>
      </c>
      <c r="U27" s="3"/>
      <c r="V27" s="4"/>
      <c r="W27" s="4"/>
    </row>
    <row r="28" spans="1:23" ht="15.75" customHeight="1">
      <c r="A28" s="16" t="s">
        <v>98</v>
      </c>
      <c r="B28" s="140" t="s">
        <v>186</v>
      </c>
      <c r="C28" s="101"/>
      <c r="D28" s="101"/>
      <c r="E28" s="101"/>
      <c r="F28" s="101"/>
      <c r="G28" s="101"/>
      <c r="H28" s="203"/>
      <c r="I28" s="22">
        <f t="shared" si="2"/>
        <v>0</v>
      </c>
      <c r="J28" s="18"/>
      <c r="K28" s="2"/>
      <c r="L28" s="161"/>
      <c r="M28" s="162"/>
      <c r="N28" s="163"/>
      <c r="O28" s="163"/>
      <c r="P28" s="163"/>
      <c r="Q28" s="163"/>
      <c r="R28" s="163"/>
      <c r="S28" s="163"/>
      <c r="T28" s="164"/>
      <c r="U28" s="3"/>
      <c r="V28" s="4"/>
      <c r="W28" s="4"/>
    </row>
    <row r="29" spans="1:23" ht="15.75" customHeight="1" thickBot="1">
      <c r="A29" s="16" t="s">
        <v>99</v>
      </c>
      <c r="B29" s="141" t="s">
        <v>187</v>
      </c>
      <c r="C29" s="103"/>
      <c r="D29" s="103"/>
      <c r="E29" s="103"/>
      <c r="F29" s="103"/>
      <c r="G29" s="103"/>
      <c r="H29" s="103"/>
      <c r="I29" s="25">
        <f t="shared" si="2"/>
        <v>0</v>
      </c>
      <c r="J29" s="18"/>
      <c r="K29" s="2"/>
      <c r="L29" s="165"/>
      <c r="M29" s="166"/>
      <c r="N29" s="167"/>
      <c r="O29" s="167"/>
      <c r="P29" s="167"/>
      <c r="Q29" s="167"/>
      <c r="R29" s="167"/>
      <c r="S29" s="167"/>
      <c r="T29" s="168"/>
      <c r="U29" s="3"/>
      <c r="V29" s="3"/>
      <c r="W29" s="4"/>
    </row>
    <row r="30" spans="1:23" ht="15.75" customHeight="1" thickBot="1">
      <c r="A30" s="26"/>
      <c r="B30" s="65" t="s">
        <v>101</v>
      </c>
      <c r="C30" s="38"/>
      <c r="D30" s="38"/>
      <c r="E30" s="38"/>
      <c r="F30" s="38"/>
      <c r="G30" s="38"/>
      <c r="H30" s="39"/>
      <c r="I30" s="31">
        <f>SUM(I19:I29)</f>
        <v>0</v>
      </c>
      <c r="J30" s="18"/>
      <c r="K30" s="2"/>
      <c r="L30" s="40"/>
      <c r="M30" s="64" t="s">
        <v>101</v>
      </c>
      <c r="N30" s="34"/>
      <c r="O30" s="34"/>
      <c r="P30" s="34"/>
      <c r="Q30" s="34"/>
      <c r="R30" s="34"/>
      <c r="S30" s="34"/>
      <c r="T30" s="60">
        <f>SUM(T19:T28)</f>
        <v>0</v>
      </c>
      <c r="U30" s="3"/>
      <c r="V30" s="3"/>
      <c r="W30" s="4"/>
    </row>
    <row r="31" spans="1:23" ht="16.5" thickBot="1">
      <c r="A31" s="41"/>
      <c r="B31" s="42"/>
      <c r="C31" s="42"/>
      <c r="D31" s="42"/>
      <c r="E31" s="42"/>
      <c r="F31" s="42"/>
      <c r="G31" s="42"/>
      <c r="H31" s="42"/>
      <c r="I31" s="43"/>
      <c r="J31" s="18"/>
      <c r="K31" s="2"/>
      <c r="L31" s="13"/>
      <c r="M31" s="44"/>
      <c r="N31" s="44"/>
      <c r="O31" s="44"/>
      <c r="P31" s="44"/>
      <c r="Q31" s="44"/>
      <c r="R31" s="44"/>
      <c r="S31" s="44"/>
      <c r="T31" s="18"/>
      <c r="U31" s="3"/>
      <c r="V31" s="3"/>
      <c r="W31" s="4"/>
    </row>
    <row r="32" spans="1:23" ht="57" customHeight="1" thickBot="1">
      <c r="A32" s="183" t="s">
        <v>188</v>
      </c>
      <c r="B32" s="122" t="s">
        <v>42</v>
      </c>
      <c r="C32" s="121" t="s">
        <v>122</v>
      </c>
      <c r="D32" s="119" t="s">
        <v>123</v>
      </c>
      <c r="E32" s="119" t="s">
        <v>124</v>
      </c>
      <c r="F32" s="119" t="s">
        <v>129</v>
      </c>
      <c r="G32" s="121" t="s">
        <v>130</v>
      </c>
      <c r="H32" s="121" t="s">
        <v>201</v>
      </c>
      <c r="I32" s="120" t="s">
        <v>135</v>
      </c>
      <c r="J32" s="18"/>
      <c r="K32" s="2"/>
      <c r="L32" s="58" t="s">
        <v>189</v>
      </c>
      <c r="M32" s="126" t="s">
        <v>219</v>
      </c>
      <c r="N32" s="121" t="s">
        <v>220</v>
      </c>
      <c r="O32" s="119" t="s">
        <v>221</v>
      </c>
      <c r="P32" s="119" t="s">
        <v>222</v>
      </c>
      <c r="Q32" s="119" t="s">
        <v>223</v>
      </c>
      <c r="R32" s="121" t="s">
        <v>102</v>
      </c>
      <c r="S32" s="121" t="s">
        <v>103</v>
      </c>
      <c r="T32" s="120" t="s">
        <v>135</v>
      </c>
      <c r="U32" s="3"/>
      <c r="V32" s="3"/>
      <c r="W32" s="4"/>
    </row>
    <row r="33" spans="1:23" ht="15.75" customHeight="1" thickBot="1">
      <c r="A33" s="52"/>
      <c r="B33" s="47" t="s">
        <v>147</v>
      </c>
      <c r="C33" s="172"/>
      <c r="D33" s="173"/>
      <c r="E33" s="173"/>
      <c r="F33" s="173"/>
      <c r="G33" s="173"/>
      <c r="H33" s="173"/>
      <c r="I33" s="174"/>
      <c r="J33" s="3"/>
      <c r="K33" s="2"/>
      <c r="L33" s="59"/>
      <c r="M33" s="47" t="s">
        <v>120</v>
      </c>
      <c r="N33" s="172" t="s">
        <v>216</v>
      </c>
      <c r="O33" s="173"/>
      <c r="P33" s="173"/>
      <c r="Q33" s="173"/>
      <c r="R33" s="173"/>
      <c r="S33" s="173"/>
      <c r="T33" s="180"/>
      <c r="U33" s="3"/>
      <c r="V33" s="3"/>
      <c r="W33" s="4"/>
    </row>
    <row r="34" spans="1:23" ht="15.75" customHeight="1">
      <c r="A34" s="16" t="s">
        <v>145</v>
      </c>
      <c r="B34" s="20" t="s">
        <v>25</v>
      </c>
      <c r="C34" s="100"/>
      <c r="D34" s="100"/>
      <c r="E34" s="100"/>
      <c r="F34" s="100"/>
      <c r="G34" s="100"/>
      <c r="H34" s="100"/>
      <c r="I34" s="19">
        <f>SUM(C34:H34)</f>
        <v>0</v>
      </c>
      <c r="J34" s="18"/>
      <c r="K34" s="2"/>
      <c r="L34" s="16" t="s">
        <v>145</v>
      </c>
      <c r="M34" s="20" t="s">
        <v>104</v>
      </c>
      <c r="N34" s="102"/>
      <c r="O34" s="102"/>
      <c r="P34" s="102"/>
      <c r="Q34" s="102"/>
      <c r="R34" s="102"/>
      <c r="S34" s="102"/>
      <c r="T34" s="131">
        <f>SUM(N34:S34)</f>
        <v>0</v>
      </c>
      <c r="U34" s="2"/>
      <c r="V34" s="2"/>
      <c r="W34" s="45"/>
    </row>
    <row r="35" spans="1:23" ht="15.75" customHeight="1">
      <c r="A35" s="16" t="s">
        <v>86</v>
      </c>
      <c r="B35" s="20" t="s">
        <v>26</v>
      </c>
      <c r="C35" s="100"/>
      <c r="D35" s="100"/>
      <c r="E35" s="100"/>
      <c r="F35" s="100"/>
      <c r="G35" s="100"/>
      <c r="H35" s="100"/>
      <c r="I35" s="22">
        <f>SUM(C35:H35)</f>
        <v>0</v>
      </c>
      <c r="J35" s="18"/>
      <c r="K35" s="2"/>
      <c r="L35" s="16" t="s">
        <v>86</v>
      </c>
      <c r="M35" s="20" t="s">
        <v>106</v>
      </c>
      <c r="N35" s="100"/>
      <c r="O35" s="100"/>
      <c r="P35" s="100"/>
      <c r="Q35" s="100"/>
      <c r="R35" s="100"/>
      <c r="S35" s="100"/>
      <c r="T35" s="22">
        <f>SUM(N35:S35)</f>
        <v>0</v>
      </c>
      <c r="U35" s="2"/>
      <c r="V35" s="2"/>
      <c r="W35" s="45"/>
    </row>
    <row r="36" spans="1:23" ht="15.75" customHeight="1">
      <c r="A36" s="16" t="s">
        <v>88</v>
      </c>
      <c r="B36" s="20" t="s">
        <v>27</v>
      </c>
      <c r="C36" s="100"/>
      <c r="D36" s="100"/>
      <c r="E36" s="100"/>
      <c r="F36" s="100"/>
      <c r="G36" s="100"/>
      <c r="H36" s="100"/>
      <c r="I36" s="22">
        <f>SUM(C36:H36)</f>
        <v>0</v>
      </c>
      <c r="J36" s="18"/>
      <c r="K36" s="2"/>
      <c r="L36" s="16" t="s">
        <v>88</v>
      </c>
      <c r="M36" s="20" t="s">
        <v>121</v>
      </c>
      <c r="N36" s="100"/>
      <c r="O36" s="100"/>
      <c r="P36" s="100"/>
      <c r="Q36" s="100"/>
      <c r="R36" s="100"/>
      <c r="S36" s="100"/>
      <c r="T36" s="22">
        <f>SUM(N36:S36)</f>
        <v>0</v>
      </c>
      <c r="U36" s="2"/>
      <c r="V36" s="2"/>
      <c r="W36" s="45"/>
    </row>
    <row r="37" spans="1:23" ht="15.75" customHeight="1">
      <c r="A37" s="16" t="s">
        <v>206</v>
      </c>
      <c r="B37" s="20" t="s">
        <v>109</v>
      </c>
      <c r="C37" s="100"/>
      <c r="D37" s="100"/>
      <c r="E37" s="100"/>
      <c r="F37" s="100"/>
      <c r="G37" s="100"/>
      <c r="H37" s="100"/>
      <c r="I37" s="22">
        <f>SUM(C37:H37)</f>
        <v>0</v>
      </c>
      <c r="J37" s="18"/>
      <c r="K37" s="2"/>
      <c r="L37" s="16" t="s">
        <v>206</v>
      </c>
      <c r="M37" s="144" t="s">
        <v>170</v>
      </c>
      <c r="N37" s="100"/>
      <c r="O37" s="100"/>
      <c r="P37" s="100"/>
      <c r="Q37" s="100"/>
      <c r="R37" s="100"/>
      <c r="S37" s="100"/>
      <c r="T37" s="22">
        <f>SUM(N37:S37)</f>
        <v>0</v>
      </c>
      <c r="U37" s="2"/>
      <c r="V37" s="2"/>
      <c r="W37" s="45"/>
    </row>
    <row r="38" spans="1:23" ht="15.75" customHeight="1" thickBot="1">
      <c r="A38" s="16" t="s">
        <v>208</v>
      </c>
      <c r="B38" s="20" t="s">
        <v>125</v>
      </c>
      <c r="C38" s="100"/>
      <c r="D38" s="100"/>
      <c r="E38" s="100"/>
      <c r="F38" s="100"/>
      <c r="G38" s="100"/>
      <c r="H38" s="100"/>
      <c r="I38" s="22">
        <f>SUM(C38:H38)</f>
        <v>0</v>
      </c>
      <c r="J38" s="18"/>
      <c r="K38" s="2"/>
      <c r="L38" s="51" t="s">
        <v>208</v>
      </c>
      <c r="M38" s="145" t="s">
        <v>168</v>
      </c>
      <c r="N38" s="154"/>
      <c r="O38" s="154"/>
      <c r="P38" s="154"/>
      <c r="Q38" s="154"/>
      <c r="R38" s="154"/>
      <c r="S38" s="155"/>
      <c r="T38" s="22">
        <f>SUM(N38:S38)</f>
        <v>0</v>
      </c>
      <c r="U38" s="2"/>
      <c r="V38" s="2"/>
      <c r="W38" s="45"/>
    </row>
    <row r="39" spans="1:23" ht="15.75" customHeight="1" thickBot="1">
      <c r="A39" s="15"/>
      <c r="B39" s="65" t="s">
        <v>101</v>
      </c>
      <c r="C39" s="38"/>
      <c r="D39" s="38"/>
      <c r="E39" s="38"/>
      <c r="F39" s="38"/>
      <c r="G39" s="38"/>
      <c r="H39" s="39"/>
      <c r="I39" s="31">
        <f>SUM(I34:I38)</f>
        <v>0</v>
      </c>
      <c r="J39" s="18"/>
      <c r="K39" s="2"/>
      <c r="L39" s="15"/>
      <c r="M39" s="65" t="s">
        <v>101</v>
      </c>
      <c r="N39" s="38"/>
      <c r="O39" s="38"/>
      <c r="P39" s="38"/>
      <c r="Q39" s="38"/>
      <c r="R39" s="38"/>
      <c r="S39" s="38"/>
      <c r="T39" s="46">
        <f>SUM(T34:T38)</f>
        <v>0</v>
      </c>
      <c r="U39" s="2"/>
      <c r="V39" s="2"/>
      <c r="W39" s="45"/>
    </row>
    <row r="40" spans="1:23" ht="16.5" thickBot="1">
      <c r="A40" s="13"/>
      <c r="B40" s="44"/>
      <c r="C40" s="44"/>
      <c r="D40" s="44"/>
      <c r="E40" s="44"/>
      <c r="F40" s="44"/>
      <c r="G40" s="44"/>
      <c r="H40" s="44"/>
      <c r="I40" s="18"/>
      <c r="J40" s="18"/>
      <c r="K40" s="2"/>
      <c r="L40" s="13"/>
      <c r="M40" s="44"/>
      <c r="N40" s="44"/>
      <c r="O40" s="44"/>
      <c r="P40" s="44"/>
      <c r="Q40" s="44"/>
      <c r="R40" s="44"/>
      <c r="S40" s="44"/>
      <c r="T40" s="18"/>
      <c r="U40" s="2"/>
      <c r="V40" s="2"/>
      <c r="W40" s="45"/>
    </row>
    <row r="41" spans="1:23" ht="60" customHeight="1" thickBot="1">
      <c r="A41" s="183" t="s">
        <v>117</v>
      </c>
      <c r="B41" s="57" t="s">
        <v>150</v>
      </c>
      <c r="C41" s="123" t="s">
        <v>110</v>
      </c>
      <c r="D41" s="123" t="s">
        <v>111</v>
      </c>
      <c r="E41" s="123" t="s">
        <v>112</v>
      </c>
      <c r="F41" s="123" t="s">
        <v>148</v>
      </c>
      <c r="G41" s="123" t="s">
        <v>60</v>
      </c>
      <c r="H41" s="124" t="s">
        <v>149</v>
      </c>
      <c r="I41" s="125" t="s">
        <v>116</v>
      </c>
      <c r="J41" s="3"/>
      <c r="K41" s="2"/>
      <c r="U41" s="2"/>
      <c r="V41" s="2"/>
      <c r="W41" s="45"/>
    </row>
    <row r="42" spans="1:23" ht="33" thickBot="1">
      <c r="A42" s="52"/>
      <c r="B42" s="48" t="s">
        <v>166</v>
      </c>
      <c r="C42" s="169"/>
      <c r="D42" s="170"/>
      <c r="E42" s="170"/>
      <c r="F42" s="170"/>
      <c r="G42" s="170"/>
      <c r="H42" s="170"/>
      <c r="I42" s="171"/>
      <c r="J42" s="3"/>
      <c r="K42" s="2"/>
      <c r="U42" s="2"/>
      <c r="V42" s="2"/>
      <c r="W42" s="45"/>
    </row>
    <row r="43" spans="1:23" ht="15.75">
      <c r="A43" s="16" t="s">
        <v>145</v>
      </c>
      <c r="B43" s="142" t="s">
        <v>118</v>
      </c>
      <c r="C43" s="100"/>
      <c r="D43" s="100"/>
      <c r="E43" s="100"/>
      <c r="F43" s="100"/>
      <c r="G43" s="100"/>
      <c r="H43" s="100"/>
      <c r="I43" s="19">
        <f>SUM(C43:H43)</f>
        <v>0</v>
      </c>
      <c r="J43" s="18"/>
      <c r="K43" s="2"/>
      <c r="U43" s="2"/>
      <c r="V43" s="2"/>
      <c r="W43" s="45"/>
    </row>
    <row r="44" spans="1:23" ht="15.75" customHeight="1">
      <c r="A44" s="16" t="s">
        <v>86</v>
      </c>
      <c r="B44" s="142" t="s">
        <v>190</v>
      </c>
      <c r="C44" s="100"/>
      <c r="D44" s="100"/>
      <c r="E44" s="100"/>
      <c r="F44" s="100"/>
      <c r="G44" s="100"/>
      <c r="H44" s="100"/>
      <c r="I44" s="22">
        <f>SUM(C44:H44)</f>
        <v>0</v>
      </c>
      <c r="J44" s="18"/>
      <c r="K44" s="2"/>
      <c r="U44" s="2"/>
      <c r="V44" s="2"/>
      <c r="W44" s="45"/>
    </row>
    <row r="45" spans="1:23" ht="16.5" thickBot="1">
      <c r="A45" s="16" t="s">
        <v>88</v>
      </c>
      <c r="B45" s="20" t="s">
        <v>192</v>
      </c>
      <c r="C45" s="104"/>
      <c r="D45" s="100"/>
      <c r="E45" s="100"/>
      <c r="F45" s="100"/>
      <c r="G45" s="100"/>
      <c r="H45" s="100"/>
      <c r="I45" s="22">
        <f>SUM(C45:H45)</f>
        <v>0</v>
      </c>
      <c r="J45" s="18"/>
      <c r="K45" s="2"/>
      <c r="U45" s="2"/>
      <c r="V45" s="2"/>
      <c r="W45" s="45"/>
    </row>
    <row r="46" spans="1:23" ht="16.5" thickBot="1">
      <c r="A46" s="16" t="s">
        <v>206</v>
      </c>
      <c r="B46" s="142" t="s">
        <v>55</v>
      </c>
      <c r="C46" s="104"/>
      <c r="D46" s="100"/>
      <c r="E46" s="100"/>
      <c r="F46" s="100"/>
      <c r="G46" s="100"/>
      <c r="H46" s="100"/>
      <c r="I46" s="22">
        <f>SUM(C46:H46)</f>
        <v>0</v>
      </c>
      <c r="J46" s="18"/>
      <c r="K46" s="2"/>
      <c r="L46" s="197" t="s">
        <v>171</v>
      </c>
      <c r="M46" s="198" t="s">
        <v>183</v>
      </c>
      <c r="N46" s="250" t="s">
        <v>174</v>
      </c>
      <c r="O46" s="251"/>
      <c r="P46" s="251"/>
      <c r="Q46" s="252"/>
      <c r="R46" s="199" t="s">
        <v>172</v>
      </c>
      <c r="S46" s="200" t="s">
        <v>173</v>
      </c>
      <c r="U46" s="2"/>
      <c r="V46" s="2"/>
      <c r="W46" s="45"/>
    </row>
    <row r="47" spans="1:30" ht="16.5" thickBot="1">
      <c r="A47" s="24" t="s">
        <v>208</v>
      </c>
      <c r="B47" s="20" t="s">
        <v>56</v>
      </c>
      <c r="C47" s="105"/>
      <c r="D47" s="101"/>
      <c r="E47" s="101"/>
      <c r="F47" s="101"/>
      <c r="G47" s="101"/>
      <c r="H47" s="101"/>
      <c r="I47" s="22">
        <f>SUM(C47:H47)</f>
        <v>0</v>
      </c>
      <c r="J47" s="18"/>
      <c r="K47" s="2"/>
      <c r="L47" s="191"/>
      <c r="M47" s="192" t="s">
        <v>175</v>
      </c>
      <c r="N47" s="193"/>
      <c r="O47" s="193"/>
      <c r="P47" s="193"/>
      <c r="Q47" s="194"/>
      <c r="R47" s="195"/>
      <c r="S47" s="201"/>
      <c r="U47" s="2"/>
      <c r="V47" s="94"/>
      <c r="W47" s="222" t="str">
        <f>"Sammentælling af points for skema nr.  "&amp;T2</f>
        <v>Sammentælling af points for skema nr.  6</v>
      </c>
      <c r="X47" s="95"/>
      <c r="Y47" s="95"/>
      <c r="Z47" s="95"/>
      <c r="AA47" s="95"/>
      <c r="AB47" s="95"/>
      <c r="AC47" s="95"/>
      <c r="AD47" s="96"/>
    </row>
    <row r="48" spans="1:30" ht="15" customHeight="1" thickBot="1">
      <c r="A48" s="175"/>
      <c r="B48" s="176"/>
      <c r="C48" s="176"/>
      <c r="D48" s="176"/>
      <c r="E48" s="176"/>
      <c r="F48" s="176"/>
      <c r="G48" s="177"/>
      <c r="H48" s="178"/>
      <c r="I48" s="179"/>
      <c r="J48" s="18"/>
      <c r="K48" s="2"/>
      <c r="L48" s="76"/>
      <c r="M48" s="80" t="s">
        <v>176</v>
      </c>
      <c r="N48" s="83"/>
      <c r="O48" s="83"/>
      <c r="P48" s="83"/>
      <c r="Q48" s="84"/>
      <c r="R48" s="78"/>
      <c r="S48" s="148"/>
      <c r="T48" s="53"/>
      <c r="U48" s="2"/>
      <c r="V48" s="92" t="s">
        <v>141</v>
      </c>
      <c r="W48" s="108" t="s">
        <v>73</v>
      </c>
      <c r="X48" s="110"/>
      <c r="Y48" s="110"/>
      <c r="Z48" s="110"/>
      <c r="AA48" s="110"/>
      <c r="AB48" s="110"/>
      <c r="AC48" s="111"/>
      <c r="AD48" s="93">
        <f>I15</f>
        <v>0</v>
      </c>
    </row>
    <row r="49" spans="1:30" ht="15.75" customHeight="1" thickBot="1">
      <c r="A49" s="15"/>
      <c r="B49" s="65" t="s">
        <v>101</v>
      </c>
      <c r="C49" s="38"/>
      <c r="D49" s="38"/>
      <c r="E49" s="38"/>
      <c r="F49" s="38"/>
      <c r="G49" s="38"/>
      <c r="H49" s="39"/>
      <c r="I49" s="31">
        <f>SUM(I43:I48)</f>
        <v>0</v>
      </c>
      <c r="J49" s="18"/>
      <c r="K49" s="2"/>
      <c r="L49" s="77"/>
      <c r="M49" s="81" t="s">
        <v>177</v>
      </c>
      <c r="N49" s="85"/>
      <c r="O49" s="85"/>
      <c r="P49" s="85"/>
      <c r="Q49" s="86"/>
      <c r="R49" s="79"/>
      <c r="S49" s="149"/>
      <c r="T49" s="221"/>
      <c r="U49" s="2"/>
      <c r="V49" s="88" t="s">
        <v>143</v>
      </c>
      <c r="W49" s="146" t="s">
        <v>74</v>
      </c>
      <c r="X49" s="112"/>
      <c r="Y49" s="112"/>
      <c r="Z49" s="112"/>
      <c r="AA49" s="112"/>
      <c r="AB49" s="112"/>
      <c r="AC49" s="113"/>
      <c r="AD49" s="89">
        <f>T15</f>
        <v>0</v>
      </c>
    </row>
    <row r="50" spans="1:30" ht="16.5" thickBo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88" t="s">
        <v>21</v>
      </c>
      <c r="W50" s="147" t="s">
        <v>75</v>
      </c>
      <c r="X50" s="112"/>
      <c r="Y50" s="112"/>
      <c r="Z50" s="112"/>
      <c r="AA50" s="112"/>
      <c r="AB50" s="112"/>
      <c r="AC50" s="113"/>
      <c r="AD50" s="89">
        <f>I30</f>
        <v>0</v>
      </c>
    </row>
    <row r="51" spans="1:30" ht="15.75" customHeight="1" thickBot="1">
      <c r="A51" s="197" t="s">
        <v>181</v>
      </c>
      <c r="B51" s="198" t="s">
        <v>178</v>
      </c>
      <c r="C51" s="250" t="s">
        <v>174</v>
      </c>
      <c r="D51" s="251"/>
      <c r="E51" s="251"/>
      <c r="F51" s="252"/>
      <c r="G51" s="199" t="s">
        <v>172</v>
      </c>
      <c r="H51" s="200" t="s">
        <v>173</v>
      </c>
      <c r="I51" s="53"/>
      <c r="L51" s="197" t="s">
        <v>182</v>
      </c>
      <c r="M51" s="198" t="s">
        <v>184</v>
      </c>
      <c r="N51" s="250" t="s">
        <v>174</v>
      </c>
      <c r="O51" s="251"/>
      <c r="P51" s="251"/>
      <c r="Q51" s="252"/>
      <c r="R51" s="199" t="s">
        <v>172</v>
      </c>
      <c r="S51" s="200" t="s">
        <v>173</v>
      </c>
      <c r="V51" s="88" t="s">
        <v>23</v>
      </c>
      <c r="W51" s="146" t="s">
        <v>161</v>
      </c>
      <c r="X51" s="112"/>
      <c r="Y51" s="112"/>
      <c r="Z51" s="112"/>
      <c r="AA51" s="112"/>
      <c r="AB51" s="112"/>
      <c r="AC51" s="113"/>
      <c r="AD51" s="89">
        <f>T30</f>
        <v>0</v>
      </c>
    </row>
    <row r="52" spans="1:30" ht="15.75" customHeight="1">
      <c r="A52" s="191"/>
      <c r="B52" s="192" t="s">
        <v>179</v>
      </c>
      <c r="C52" s="193"/>
      <c r="D52" s="193"/>
      <c r="E52" s="193"/>
      <c r="F52" s="194"/>
      <c r="G52" s="195"/>
      <c r="H52" s="196"/>
      <c r="I52" s="53"/>
      <c r="L52" s="191"/>
      <c r="M52" s="192" t="s">
        <v>159</v>
      </c>
      <c r="N52" s="193"/>
      <c r="O52" s="193"/>
      <c r="P52" s="193"/>
      <c r="Q52" s="194"/>
      <c r="R52" s="195"/>
      <c r="S52" s="201"/>
      <c r="V52" s="88" t="s">
        <v>188</v>
      </c>
      <c r="W52" s="146" t="s">
        <v>162</v>
      </c>
      <c r="X52" s="112"/>
      <c r="Y52" s="112"/>
      <c r="Z52" s="112"/>
      <c r="AA52" s="112"/>
      <c r="AB52" s="112"/>
      <c r="AC52" s="113"/>
      <c r="AD52" s="89">
        <f>I39</f>
        <v>0</v>
      </c>
    </row>
    <row r="53" spans="1:30" ht="15.75" customHeight="1">
      <c r="A53" s="76"/>
      <c r="B53" s="80" t="s">
        <v>176</v>
      </c>
      <c r="C53" s="83"/>
      <c r="D53" s="83"/>
      <c r="E53" s="83"/>
      <c r="F53" s="84"/>
      <c r="G53" s="78"/>
      <c r="H53" s="106"/>
      <c r="I53" s="53"/>
      <c r="L53" s="76"/>
      <c r="M53" s="80" t="s">
        <v>176</v>
      </c>
      <c r="N53" s="83"/>
      <c r="O53" s="83"/>
      <c r="P53" s="83"/>
      <c r="Q53" s="84"/>
      <c r="R53" s="78"/>
      <c r="S53" s="148"/>
      <c r="V53" s="88" t="s">
        <v>189</v>
      </c>
      <c r="W53" s="146" t="s">
        <v>203</v>
      </c>
      <c r="X53" s="112"/>
      <c r="Y53" s="112"/>
      <c r="Z53" s="112"/>
      <c r="AA53" s="112"/>
      <c r="AB53" s="112"/>
      <c r="AC53" s="113"/>
      <c r="AD53" s="89">
        <f>T39</f>
        <v>0</v>
      </c>
    </row>
    <row r="54" spans="1:30" ht="15.75" customHeight="1" thickBot="1">
      <c r="A54" s="77"/>
      <c r="B54" s="81" t="s">
        <v>180</v>
      </c>
      <c r="C54" s="85"/>
      <c r="D54" s="85"/>
      <c r="E54" s="85"/>
      <c r="F54" s="86"/>
      <c r="G54" s="79"/>
      <c r="H54" s="107"/>
      <c r="I54" s="53"/>
      <c r="L54" s="77"/>
      <c r="M54" s="81" t="s">
        <v>160</v>
      </c>
      <c r="N54" s="85"/>
      <c r="O54" s="85"/>
      <c r="P54" s="85"/>
      <c r="Q54" s="86"/>
      <c r="R54" s="79"/>
      <c r="S54" s="149"/>
      <c r="V54" s="90" t="s">
        <v>117</v>
      </c>
      <c r="W54" s="109" t="s">
        <v>163</v>
      </c>
      <c r="X54" s="114"/>
      <c r="Y54" s="114"/>
      <c r="Z54" s="114"/>
      <c r="AA54" s="114"/>
      <c r="AB54" s="115"/>
      <c r="AC54" s="116"/>
      <c r="AD54" s="223">
        <f>I49</f>
        <v>0</v>
      </c>
    </row>
    <row r="55" spans="1:9" ht="15.75">
      <c r="A55" s="53"/>
      <c r="B55" s="213"/>
      <c r="C55" s="53"/>
      <c r="D55" s="53"/>
      <c r="E55" s="53"/>
      <c r="F55" s="53"/>
      <c r="G55" s="53"/>
      <c r="H55" s="53"/>
      <c r="I55" s="53"/>
    </row>
    <row r="56" spans="9:14" ht="12">
      <c r="I56" s="53"/>
      <c r="N56" s="91"/>
    </row>
  </sheetData>
  <sheetProtection/>
  <mergeCells count="3">
    <mergeCell ref="N46:Q46"/>
    <mergeCell ref="C51:F51"/>
    <mergeCell ref="N51:Q51"/>
  </mergeCells>
  <printOptions horizontalCentered="1" verticalCentered="1"/>
  <pageMargins left="0.4330708661417323" right="0.4724409448818898" top="0.7086614173228347" bottom="0.984251968503937" header="0.5118110236220472" footer="0.5118110236220472"/>
  <pageSetup fitToHeight="1" fitToWidth="1" orientation="landscape" paperSize="9" scale="56"/>
  <headerFooter alignWithMargins="0">
    <oddHeader>&amp;L&amp;C&amp;"Helvetica,Bold"&amp;14Spørgeskema om det psykiske arbejdsmiljø&amp;R</oddHeader>
    <oddFooter>&amp;L&amp;C&amp;R&amp;10Friskolernes Kontor 2001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00390625" style="0" customWidth="1"/>
    <col min="2" max="2" width="34.125" style="0" customWidth="1"/>
    <col min="3" max="3" width="12.00390625" style="0" customWidth="1"/>
    <col min="5" max="5" width="4.00390625" style="0" customWidth="1"/>
    <col min="6" max="6" width="34.125" style="0" customWidth="1"/>
    <col min="7" max="7" width="11.50390625" style="0" customWidth="1"/>
  </cols>
  <sheetData>
    <row r="1" spans="1:10" ht="15.75">
      <c r="A1" s="67" t="s">
        <v>59</v>
      </c>
      <c r="B1" s="68"/>
      <c r="C1" s="69"/>
      <c r="E1" s="67" t="s">
        <v>213</v>
      </c>
      <c r="F1" s="68"/>
      <c r="G1" s="75"/>
      <c r="H1" s="50"/>
      <c r="I1" s="50"/>
      <c r="J1" s="50"/>
    </row>
    <row r="2" spans="1:10" ht="15.75">
      <c r="A2" s="70" t="str">
        <f>'Spg.skema (6)'!V48</f>
        <v>I</v>
      </c>
      <c r="B2" s="97" t="str">
        <f>'Spg.skema (6)'!W48</f>
        <v>Krav</v>
      </c>
      <c r="C2" s="73">
        <f>'Spg.skema (6)'!AD48</f>
        <v>0</v>
      </c>
      <c r="E2" s="70" t="str">
        <f>'Sammentæl (6)'!A2</f>
        <v>I</v>
      </c>
      <c r="F2" s="66" t="str">
        <f>'Sammentæl (6)'!B2</f>
        <v>Krav</v>
      </c>
      <c r="G2" s="73">
        <f>'Hele skolen'!D2</f>
        <v>0</v>
      </c>
      <c r="H2" s="50"/>
      <c r="J2" s="50"/>
    </row>
    <row r="3" spans="1:10" ht="15.75">
      <c r="A3" s="70" t="str">
        <f>'Spg.skema (6)'!V49</f>
        <v>II</v>
      </c>
      <c r="B3" s="97" t="str">
        <f>'Spg.skema (6)'!W49</f>
        <v>Indflydelse og udvikling</v>
      </c>
      <c r="C3" s="73">
        <f>'Spg.skema (6)'!AD49</f>
        <v>0</v>
      </c>
      <c r="E3" s="70" t="str">
        <f>'Sammentæl (6)'!A3</f>
        <v>II</v>
      </c>
      <c r="F3" s="66" t="str">
        <f>'Sammentæl (6)'!B3</f>
        <v>Indflydelse og udvikling</v>
      </c>
      <c r="G3" s="73">
        <f>'Hele skolen'!D3</f>
        <v>0</v>
      </c>
      <c r="H3" s="50"/>
      <c r="J3" s="50"/>
    </row>
    <row r="4" spans="1:10" ht="15.75">
      <c r="A4" s="70" t="str">
        <f>'Spg.skema (6)'!V50</f>
        <v>III</v>
      </c>
      <c r="B4" s="97" t="str">
        <f>'Spg.skema (6)'!W50</f>
        <v>Ledelse,  kommunikation </v>
      </c>
      <c r="C4" s="73">
        <f>'Spg.skema (6)'!AD50</f>
        <v>0</v>
      </c>
      <c r="E4" s="70" t="str">
        <f>'Sammentæl (6)'!A4</f>
        <v>III</v>
      </c>
      <c r="F4" s="66" t="str">
        <f>'Sammentæl (6)'!B4</f>
        <v>Ledelse,  kommunikation </v>
      </c>
      <c r="G4" s="73">
        <f>'Hele skolen'!D4</f>
        <v>0</v>
      </c>
      <c r="H4" s="50"/>
      <c r="J4" s="50"/>
    </row>
    <row r="5" spans="1:10" ht="15.75">
      <c r="A5" s="70" t="str">
        <f>'Spg.skema (6)'!V51</f>
        <v>IV</v>
      </c>
      <c r="B5" s="97" t="str">
        <f>'Spg.skema (6)'!W51</f>
        <v>Vitalitet </v>
      </c>
      <c r="C5" s="73">
        <f>'Spg.skema (6)'!AD51</f>
        <v>0</v>
      </c>
      <c r="E5" s="70" t="str">
        <f>'Sammentæl (6)'!A5</f>
        <v>IV</v>
      </c>
      <c r="F5" s="66" t="str">
        <f>'Sammentæl (6)'!B5</f>
        <v>Vitalitet </v>
      </c>
      <c r="G5" s="73">
        <f>'Hele skolen'!D5</f>
        <v>0</v>
      </c>
      <c r="H5" s="50"/>
      <c r="J5" s="50"/>
    </row>
    <row r="6" spans="1:10" ht="15.75">
      <c r="A6" s="70" t="str">
        <f>'Spg.skema (6)'!V52</f>
        <v>V</v>
      </c>
      <c r="B6" s="97" t="str">
        <f>'Spg.skema (6)'!W52</f>
        <v>Jobtilfredshed </v>
      </c>
      <c r="C6" s="73">
        <f>'Spg.skema (6)'!AD52</f>
        <v>0</v>
      </c>
      <c r="E6" s="70" t="str">
        <f>'Sammentæl (6)'!A6</f>
        <v>V</v>
      </c>
      <c r="F6" s="66" t="str">
        <f>'Sammentæl (6)'!B6</f>
        <v>Jobtilfredshed </v>
      </c>
      <c r="G6" s="73">
        <f>'Hele skolen'!D6</f>
        <v>0</v>
      </c>
      <c r="H6" s="50"/>
      <c r="J6" s="50"/>
    </row>
    <row r="7" spans="1:10" ht="15.75">
      <c r="A7" s="70" t="str">
        <f>'Spg.skema (6)'!V53</f>
        <v>VI</v>
      </c>
      <c r="B7" s="97" t="str">
        <f>'Spg.skema (6)'!W53</f>
        <v>       Tryghed i arbejdet</v>
      </c>
      <c r="C7" s="73">
        <f>'Spg.skema (6)'!AD53</f>
        <v>0</v>
      </c>
      <c r="E7" s="70" t="str">
        <f>'Sammentæl (6)'!A7</f>
        <v>VI</v>
      </c>
      <c r="F7" s="66" t="str">
        <f>'Sammentæl (6)'!B7</f>
        <v>       Tryghed i arbejdet</v>
      </c>
      <c r="G7" s="73">
        <f>'Hele skolen'!D7</f>
        <v>0</v>
      </c>
      <c r="H7" s="50"/>
      <c r="J7" s="50"/>
    </row>
    <row r="8" spans="1:10" ht="16.5" thickBot="1">
      <c r="A8" s="71" t="str">
        <f>'Spg.skema (6)'!V54</f>
        <v>VII</v>
      </c>
      <c r="B8" s="98" t="str">
        <f>'Spg.skema (6)'!W54</f>
        <v>Psykisk velvære</v>
      </c>
      <c r="C8" s="74">
        <f>'Spg.skema (6)'!AD54</f>
        <v>0</v>
      </c>
      <c r="E8" s="71" t="str">
        <f>'Sammentæl (6)'!A8</f>
        <v>VII</v>
      </c>
      <c r="F8" s="72" t="str">
        <f>'Sammentæl (6)'!B8</f>
        <v>Psykisk velvære</v>
      </c>
      <c r="G8" s="74">
        <f>'Hele skolen'!D8</f>
        <v>0</v>
      </c>
      <c r="H8" s="50"/>
      <c r="J8" s="50"/>
    </row>
    <row r="33" ht="12">
      <c r="N33" t="s">
        <v>217</v>
      </c>
    </row>
  </sheetData>
  <sheetProtection/>
  <printOptions/>
  <pageMargins left="0.75" right="0.75" top="1" bottom="1" header="0.5" footer="0.5"/>
  <pageSetup orientation="landscape" paperSize="9"/>
  <headerFooter alignWithMargins="0">
    <oddHeader>&amp;L&amp;C&amp;"Helvetica,Bold"&amp;14Sammenstilling af skema med hele skolen&amp;R</oddHeader>
    <oddFooter>&amp;L&amp;C&amp;R&amp;"Helvetica,Regular"&amp;12Friskolernes Kontor 2001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625" style="0" customWidth="1"/>
    <col min="2" max="2" width="68.00390625" style="0" customWidth="1"/>
    <col min="3" max="11" width="4.875" style="0" customWidth="1"/>
    <col min="12" max="12" width="4.625" style="0" customWidth="1"/>
    <col min="13" max="13" width="67.625" style="0" bestFit="1" customWidth="1"/>
    <col min="14" max="20" width="4.875" style="0" customWidth="1"/>
  </cols>
  <sheetData>
    <row r="1" spans="1:23" ht="12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3"/>
      <c r="V1" s="3"/>
      <c r="W1" s="4"/>
    </row>
    <row r="2" spans="1:23" ht="19.5" thickBot="1">
      <c r="A2" s="1"/>
      <c r="B2" s="2"/>
      <c r="C2" s="2"/>
      <c r="D2" s="2"/>
      <c r="E2" s="2"/>
      <c r="F2" s="2"/>
      <c r="G2" s="2"/>
      <c r="H2" s="2"/>
      <c r="I2" s="5"/>
      <c r="J2" s="5"/>
      <c r="K2" s="2"/>
      <c r="L2" s="1"/>
      <c r="M2" s="6"/>
      <c r="N2" s="6"/>
      <c r="O2" s="6"/>
      <c r="P2" s="6"/>
      <c r="Q2" s="6"/>
      <c r="R2" s="6" t="s">
        <v>202</v>
      </c>
      <c r="S2" s="6"/>
      <c r="T2" s="7">
        <v>7</v>
      </c>
      <c r="U2" s="3"/>
      <c r="V2" s="4"/>
      <c r="W2" s="8"/>
    </row>
    <row r="3" spans="1:23" ht="1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3"/>
      <c r="V3" s="4"/>
      <c r="W3" s="8"/>
    </row>
    <row r="4" spans="1:23" ht="1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3"/>
      <c r="V4" s="4"/>
      <c r="W4" s="8"/>
    </row>
    <row r="5" spans="1:23" ht="3" customHeight="1" thickBot="1">
      <c r="A5" s="1"/>
      <c r="B5" s="9"/>
      <c r="C5" s="9"/>
      <c r="D5" s="9"/>
      <c r="E5" s="9"/>
      <c r="F5" s="9"/>
      <c r="G5" s="9"/>
      <c r="H5" s="9"/>
      <c r="I5" s="10"/>
      <c r="J5" s="10"/>
      <c r="K5" s="11"/>
      <c r="L5" s="12"/>
      <c r="M5" s="99"/>
      <c r="N5" s="3"/>
      <c r="O5" s="3"/>
      <c r="P5" s="3"/>
      <c r="Q5" s="3"/>
      <c r="R5" s="3"/>
      <c r="S5" s="3"/>
      <c r="T5" s="13"/>
      <c r="U5" s="3"/>
      <c r="V5" s="4"/>
      <c r="W5" s="4"/>
    </row>
    <row r="6" spans="1:23" ht="57.75" customHeight="1" thickBot="1">
      <c r="A6" s="183" t="s">
        <v>141</v>
      </c>
      <c r="B6" s="184" t="s">
        <v>142</v>
      </c>
      <c r="C6" s="128" t="s">
        <v>198</v>
      </c>
      <c r="D6" s="119" t="s">
        <v>197</v>
      </c>
      <c r="E6" s="119" t="s">
        <v>196</v>
      </c>
      <c r="F6" s="119" t="s">
        <v>195</v>
      </c>
      <c r="G6" s="119" t="s">
        <v>193</v>
      </c>
      <c r="H6" s="119" t="s">
        <v>194</v>
      </c>
      <c r="I6" s="120" t="s">
        <v>135</v>
      </c>
      <c r="J6" s="14"/>
      <c r="K6" s="2"/>
      <c r="L6" s="183" t="s">
        <v>143</v>
      </c>
      <c r="M6" s="57" t="s">
        <v>144</v>
      </c>
      <c r="N6" s="121" t="s">
        <v>127</v>
      </c>
      <c r="O6" s="119" t="s">
        <v>108</v>
      </c>
      <c r="P6" s="119" t="s">
        <v>128</v>
      </c>
      <c r="Q6" s="119" t="s">
        <v>129</v>
      </c>
      <c r="R6" s="121" t="s">
        <v>130</v>
      </c>
      <c r="S6" s="121" t="s">
        <v>201</v>
      </c>
      <c r="T6" s="120" t="s">
        <v>135</v>
      </c>
      <c r="U6" s="3"/>
      <c r="V6" s="3"/>
      <c r="W6" s="4"/>
    </row>
    <row r="7" spans="1:23" ht="15.75" customHeight="1">
      <c r="A7" s="181" t="s">
        <v>145</v>
      </c>
      <c r="B7" s="182" t="s">
        <v>146</v>
      </c>
      <c r="C7" s="134"/>
      <c r="D7" s="134"/>
      <c r="E7" s="134"/>
      <c r="F7" s="134"/>
      <c r="G7" s="134"/>
      <c r="H7" s="134"/>
      <c r="I7" s="135">
        <f>SUM(C7:H7)</f>
        <v>0</v>
      </c>
      <c r="J7" s="18"/>
      <c r="K7" s="2"/>
      <c r="L7" s="181" t="s">
        <v>145</v>
      </c>
      <c r="M7" s="20" t="s">
        <v>85</v>
      </c>
      <c r="N7" s="100"/>
      <c r="O7" s="100"/>
      <c r="P7" s="100"/>
      <c r="Q7" s="100"/>
      <c r="R7" s="100"/>
      <c r="S7" s="100"/>
      <c r="T7" s="19">
        <f>SUM(N7:S7)</f>
        <v>0</v>
      </c>
      <c r="U7" s="3"/>
      <c r="V7" s="4"/>
      <c r="W7" s="4"/>
    </row>
    <row r="8" spans="1:23" ht="15.75" customHeight="1">
      <c r="A8" s="16" t="s">
        <v>86</v>
      </c>
      <c r="B8" s="20" t="s">
        <v>214</v>
      </c>
      <c r="C8" s="17"/>
      <c r="D8" s="17"/>
      <c r="E8" s="17"/>
      <c r="F8" s="17"/>
      <c r="G8" s="17"/>
      <c r="H8" s="17"/>
      <c r="I8" s="21">
        <f>SUM(C8:H8)</f>
        <v>0</v>
      </c>
      <c r="J8" s="18"/>
      <c r="K8" s="2"/>
      <c r="L8" s="16" t="s">
        <v>86</v>
      </c>
      <c r="M8" s="20" t="s">
        <v>87</v>
      </c>
      <c r="N8" s="100"/>
      <c r="O8" s="100"/>
      <c r="P8" s="100"/>
      <c r="Q8" s="100"/>
      <c r="R8" s="100"/>
      <c r="S8" s="100"/>
      <c r="T8" s="22">
        <f>SUM(N8:S8)</f>
        <v>0</v>
      </c>
      <c r="U8" s="3"/>
      <c r="V8" s="4"/>
      <c r="W8" s="4"/>
    </row>
    <row r="9" spans="1:23" ht="15.75" customHeight="1">
      <c r="A9" s="16" t="s">
        <v>88</v>
      </c>
      <c r="B9" s="20" t="s">
        <v>204</v>
      </c>
      <c r="C9" s="17"/>
      <c r="D9" s="17"/>
      <c r="E9" s="17"/>
      <c r="F9" s="17"/>
      <c r="G9" s="17"/>
      <c r="H9" s="17"/>
      <c r="I9" s="21">
        <f aca="true" t="shared" si="0" ref="I9:I14">SUM(C9:H9)</f>
        <v>0</v>
      </c>
      <c r="J9" s="18"/>
      <c r="K9" s="2"/>
      <c r="L9" s="16" t="s">
        <v>88</v>
      </c>
      <c r="M9" s="20" t="s">
        <v>207</v>
      </c>
      <c r="N9" s="100"/>
      <c r="O9" s="100"/>
      <c r="P9" s="100"/>
      <c r="Q9" s="100"/>
      <c r="R9" s="100"/>
      <c r="S9" s="100"/>
      <c r="T9" s="22">
        <f aca="true" t="shared" si="1" ref="T9:T14">SUM(N9:S9)</f>
        <v>0</v>
      </c>
      <c r="U9" s="3"/>
      <c r="V9" s="4"/>
      <c r="W9" s="4"/>
    </row>
    <row r="10" spans="1:23" ht="15.75" customHeight="1">
      <c r="A10" s="16" t="s">
        <v>206</v>
      </c>
      <c r="B10" s="20" t="s">
        <v>199</v>
      </c>
      <c r="C10" s="23"/>
      <c r="D10" s="23"/>
      <c r="E10" s="23"/>
      <c r="F10" s="23"/>
      <c r="G10" s="23"/>
      <c r="H10" s="23"/>
      <c r="I10" s="21">
        <f t="shared" si="0"/>
        <v>0</v>
      </c>
      <c r="J10" s="18"/>
      <c r="K10" s="2"/>
      <c r="L10" s="16" t="s">
        <v>206</v>
      </c>
      <c r="M10" s="20" t="s">
        <v>210</v>
      </c>
      <c r="N10" s="100"/>
      <c r="O10" s="100"/>
      <c r="P10" s="100"/>
      <c r="Q10" s="100"/>
      <c r="R10" s="100"/>
      <c r="S10" s="100"/>
      <c r="T10" s="22">
        <f t="shared" si="1"/>
        <v>0</v>
      </c>
      <c r="U10" s="3"/>
      <c r="V10" s="4"/>
      <c r="W10" s="4"/>
    </row>
    <row r="11" spans="1:23" ht="15.75" customHeight="1">
      <c r="A11" s="16" t="s">
        <v>208</v>
      </c>
      <c r="B11" s="20" t="s">
        <v>209</v>
      </c>
      <c r="C11" s="23"/>
      <c r="D11" s="23"/>
      <c r="E11" s="23"/>
      <c r="F11" s="23"/>
      <c r="G11" s="23"/>
      <c r="H11" s="23"/>
      <c r="I11" s="21">
        <f t="shared" si="0"/>
        <v>0</v>
      </c>
      <c r="J11" s="18"/>
      <c r="K11" s="2"/>
      <c r="L11" s="16" t="s">
        <v>208</v>
      </c>
      <c r="M11" s="20" t="s">
        <v>93</v>
      </c>
      <c r="N11" s="100"/>
      <c r="O11" s="100"/>
      <c r="P11" s="100"/>
      <c r="Q11" s="100"/>
      <c r="R11" s="100"/>
      <c r="S11" s="100"/>
      <c r="T11" s="22">
        <f t="shared" si="1"/>
        <v>0</v>
      </c>
      <c r="U11" s="3"/>
      <c r="V11" s="4"/>
      <c r="W11" s="4"/>
    </row>
    <row r="12" spans="1:23" ht="15.75" customHeight="1">
      <c r="A12" s="16" t="s">
        <v>211</v>
      </c>
      <c r="B12" s="20" t="s">
        <v>212</v>
      </c>
      <c r="C12" s="23"/>
      <c r="D12" s="23"/>
      <c r="E12" s="23"/>
      <c r="F12" s="23"/>
      <c r="G12" s="23"/>
      <c r="H12" s="23"/>
      <c r="I12" s="21">
        <f t="shared" si="0"/>
        <v>0</v>
      </c>
      <c r="J12" s="18"/>
      <c r="K12" s="2"/>
      <c r="L12" s="16" t="s">
        <v>211</v>
      </c>
      <c r="M12" s="20" t="s">
        <v>95</v>
      </c>
      <c r="N12" s="100"/>
      <c r="O12" s="100"/>
      <c r="P12" s="100"/>
      <c r="Q12" s="100"/>
      <c r="R12" s="100"/>
      <c r="S12" s="100"/>
      <c r="T12" s="22">
        <f t="shared" si="1"/>
        <v>0</v>
      </c>
      <c r="U12" s="3"/>
      <c r="V12" s="4"/>
      <c r="W12" s="4"/>
    </row>
    <row r="13" spans="1:23" ht="15.75" customHeight="1">
      <c r="A13" s="16" t="s">
        <v>94</v>
      </c>
      <c r="B13" s="20" t="s">
        <v>200</v>
      </c>
      <c r="C13" s="23"/>
      <c r="D13" s="23"/>
      <c r="E13" s="23"/>
      <c r="F13" s="23"/>
      <c r="G13" s="23"/>
      <c r="H13" s="23"/>
      <c r="I13" s="21">
        <f t="shared" si="0"/>
        <v>0</v>
      </c>
      <c r="J13" s="18"/>
      <c r="K13" s="2"/>
      <c r="L13" s="16" t="s">
        <v>94</v>
      </c>
      <c r="M13" s="20" t="s">
        <v>97</v>
      </c>
      <c r="N13" s="100"/>
      <c r="O13" s="100"/>
      <c r="P13" s="100"/>
      <c r="Q13" s="100"/>
      <c r="R13" s="100"/>
      <c r="S13" s="100"/>
      <c r="T13" s="22">
        <f t="shared" si="1"/>
        <v>0</v>
      </c>
      <c r="U13" s="3"/>
      <c r="V13" s="4"/>
      <c r="W13" s="4"/>
    </row>
    <row r="14" spans="1:23" ht="15.75" customHeight="1" thickBot="1">
      <c r="A14" s="16" t="s">
        <v>96</v>
      </c>
      <c r="B14" s="20" t="s">
        <v>205</v>
      </c>
      <c r="C14" s="23"/>
      <c r="D14" s="23"/>
      <c r="E14" s="23"/>
      <c r="F14" s="23"/>
      <c r="G14" s="23"/>
      <c r="H14" s="23"/>
      <c r="I14" s="21">
        <f t="shared" si="0"/>
        <v>0</v>
      </c>
      <c r="J14" s="18"/>
      <c r="K14" s="2"/>
      <c r="L14" s="16" t="s">
        <v>96</v>
      </c>
      <c r="M14" s="118" t="s">
        <v>100</v>
      </c>
      <c r="N14" s="100"/>
      <c r="O14" s="100"/>
      <c r="P14" s="100"/>
      <c r="Q14" s="100"/>
      <c r="R14" s="100"/>
      <c r="S14" s="100"/>
      <c r="T14" s="22">
        <f t="shared" si="1"/>
        <v>0</v>
      </c>
      <c r="U14" s="3"/>
      <c r="V14" s="4"/>
      <c r="W14" s="4"/>
    </row>
    <row r="15" spans="1:23" ht="16.5" thickBot="1">
      <c r="A15" s="26"/>
      <c r="B15" s="65" t="s">
        <v>101</v>
      </c>
      <c r="C15" s="27"/>
      <c r="D15" s="27"/>
      <c r="E15" s="27"/>
      <c r="F15" s="27"/>
      <c r="G15" s="27"/>
      <c r="H15" s="28"/>
      <c r="I15" s="54">
        <f>SUM(I7:I14)</f>
        <v>0</v>
      </c>
      <c r="J15" s="18"/>
      <c r="K15" s="2"/>
      <c r="L15" s="26"/>
      <c r="M15" s="65" t="s">
        <v>19</v>
      </c>
      <c r="N15" s="29"/>
      <c r="O15" s="29"/>
      <c r="P15" s="29"/>
      <c r="Q15" s="29"/>
      <c r="R15" s="29"/>
      <c r="S15" s="30"/>
      <c r="T15" s="31">
        <f>SUM(T7:T14)</f>
        <v>0</v>
      </c>
      <c r="U15" s="3"/>
      <c r="V15" s="3"/>
      <c r="W15" s="4"/>
    </row>
    <row r="16" spans="1:23" ht="16.5" thickBot="1">
      <c r="A16" s="32"/>
      <c r="B16" s="33"/>
      <c r="C16" s="34"/>
      <c r="D16" s="34"/>
      <c r="E16" s="34"/>
      <c r="F16" s="34"/>
      <c r="G16" s="34"/>
      <c r="H16" s="34"/>
      <c r="I16" s="35"/>
      <c r="J16" s="18"/>
      <c r="K16" s="2"/>
      <c r="L16" s="32"/>
      <c r="M16" s="33"/>
      <c r="N16" s="36"/>
      <c r="O16" s="36"/>
      <c r="P16" s="36"/>
      <c r="Q16" s="36"/>
      <c r="R16" s="36"/>
      <c r="S16" s="36"/>
      <c r="T16" s="35"/>
      <c r="U16" s="3"/>
      <c r="V16" s="3"/>
      <c r="W16" s="4"/>
    </row>
    <row r="17" spans="1:23" ht="57" customHeight="1" thickBot="1">
      <c r="A17" s="183" t="s">
        <v>21</v>
      </c>
      <c r="B17" s="122" t="s">
        <v>22</v>
      </c>
      <c r="C17" s="128"/>
      <c r="D17" s="119" t="s">
        <v>131</v>
      </c>
      <c r="E17" s="119" t="s">
        <v>132</v>
      </c>
      <c r="F17" s="119" t="s">
        <v>133</v>
      </c>
      <c r="G17" s="119" t="s">
        <v>20</v>
      </c>
      <c r="H17" s="119" t="s">
        <v>134</v>
      </c>
      <c r="I17" s="120" t="s">
        <v>135</v>
      </c>
      <c r="J17" s="14"/>
      <c r="K17" s="2"/>
      <c r="L17" s="189" t="s">
        <v>23</v>
      </c>
      <c r="M17" s="190" t="s">
        <v>165</v>
      </c>
      <c r="N17" s="123" t="s">
        <v>70</v>
      </c>
      <c r="O17" s="123" t="s">
        <v>71</v>
      </c>
      <c r="P17" s="123" t="s">
        <v>72</v>
      </c>
      <c r="Q17" s="123" t="s">
        <v>151</v>
      </c>
      <c r="R17" s="123" t="s">
        <v>152</v>
      </c>
      <c r="S17" s="123" t="s">
        <v>153</v>
      </c>
      <c r="T17" s="125" t="s">
        <v>116</v>
      </c>
      <c r="U17" s="3"/>
      <c r="V17" s="3"/>
      <c r="W17" s="4"/>
    </row>
    <row r="18" spans="1:23" ht="33" thickBot="1">
      <c r="A18" s="52"/>
      <c r="B18" s="53"/>
      <c r="C18" s="169"/>
      <c r="D18" s="170"/>
      <c r="E18" s="170"/>
      <c r="F18" s="170"/>
      <c r="G18" s="170"/>
      <c r="H18" s="170"/>
      <c r="I18" s="171"/>
      <c r="J18" s="3"/>
      <c r="K18" s="2"/>
      <c r="L18" s="52"/>
      <c r="M18" s="185" t="s">
        <v>166</v>
      </c>
      <c r="N18" s="186"/>
      <c r="O18" s="187"/>
      <c r="P18" s="187"/>
      <c r="Q18" s="187"/>
      <c r="R18" s="187"/>
      <c r="S18" s="187"/>
      <c r="T18" s="188"/>
      <c r="U18" s="3"/>
      <c r="V18" s="3"/>
      <c r="W18" s="4"/>
    </row>
    <row r="19" spans="1:23" ht="15.75" customHeight="1">
      <c r="A19" s="16" t="s">
        <v>145</v>
      </c>
      <c r="B19" s="20" t="s">
        <v>24</v>
      </c>
      <c r="C19" s="100"/>
      <c r="D19" s="100"/>
      <c r="E19" s="100"/>
      <c r="F19" s="100"/>
      <c r="G19" s="100"/>
      <c r="H19" s="100"/>
      <c r="I19" s="19">
        <f>SUM(D19:H19)</f>
        <v>0</v>
      </c>
      <c r="J19" s="18"/>
      <c r="K19" s="2"/>
      <c r="L19" s="55" t="s">
        <v>145</v>
      </c>
      <c r="M19" s="20" t="s">
        <v>119</v>
      </c>
      <c r="N19" s="117" t="s">
        <v>216</v>
      </c>
      <c r="O19" s="117"/>
      <c r="P19" s="117"/>
      <c r="Q19" s="117"/>
      <c r="R19" s="117"/>
      <c r="S19" s="117"/>
      <c r="T19" s="56">
        <f>SUM(N19:S19)</f>
        <v>0</v>
      </c>
      <c r="U19" s="3"/>
      <c r="V19" s="4"/>
      <c r="W19" s="4"/>
    </row>
    <row r="20" spans="1:23" ht="15.75" customHeight="1">
      <c r="A20" s="16" t="s">
        <v>86</v>
      </c>
      <c r="B20" s="20" t="s">
        <v>105</v>
      </c>
      <c r="C20" s="100"/>
      <c r="D20" s="100"/>
      <c r="E20" s="100"/>
      <c r="F20" s="100"/>
      <c r="G20" s="100"/>
      <c r="H20" s="100"/>
      <c r="I20" s="22">
        <f>SUM(D20:H20)</f>
        <v>0</v>
      </c>
      <c r="J20" s="18"/>
      <c r="K20" s="2"/>
      <c r="L20" s="55" t="s">
        <v>86</v>
      </c>
      <c r="M20" s="20" t="s">
        <v>191</v>
      </c>
      <c r="N20" s="117"/>
      <c r="O20" s="117"/>
      <c r="P20" s="117"/>
      <c r="Q20" s="117"/>
      <c r="R20" s="117"/>
      <c r="S20" s="117"/>
      <c r="T20" s="56">
        <f>SUM(N20:S20)</f>
        <v>0</v>
      </c>
      <c r="U20" s="3"/>
      <c r="V20" s="4"/>
      <c r="W20" s="4"/>
    </row>
    <row r="21" spans="1:23" ht="15.75" customHeight="1">
      <c r="A21" s="16" t="s">
        <v>88</v>
      </c>
      <c r="B21" s="20" t="s">
        <v>107</v>
      </c>
      <c r="C21" s="100"/>
      <c r="D21" s="100"/>
      <c r="E21" s="100"/>
      <c r="F21" s="100"/>
      <c r="G21" s="100"/>
      <c r="H21" s="100"/>
      <c r="I21" s="22">
        <f>SUM(D21:H21)</f>
        <v>0</v>
      </c>
      <c r="J21" s="18"/>
      <c r="K21" s="2"/>
      <c r="L21" s="55" t="s">
        <v>88</v>
      </c>
      <c r="M21" s="20" t="s">
        <v>164</v>
      </c>
      <c r="N21" s="117"/>
      <c r="O21" s="117"/>
      <c r="P21" s="117"/>
      <c r="Q21" s="117"/>
      <c r="R21" s="117"/>
      <c r="S21" s="117"/>
      <c r="T21" s="56">
        <f>SUM(N21:S21)</f>
        <v>0</v>
      </c>
      <c r="U21" s="3"/>
      <c r="V21" s="4"/>
      <c r="W21" s="4"/>
    </row>
    <row r="22" spans="1:23" ht="15.75" customHeight="1" thickBot="1">
      <c r="A22" s="16" t="s">
        <v>206</v>
      </c>
      <c r="B22" s="118" t="s">
        <v>169</v>
      </c>
      <c r="C22" s="101"/>
      <c r="D22" s="101"/>
      <c r="E22" s="101"/>
      <c r="F22" s="101"/>
      <c r="G22" s="101"/>
      <c r="H22" s="101"/>
      <c r="I22" s="61">
        <f>SUM(D22:H22)</f>
        <v>0</v>
      </c>
      <c r="J22" s="62"/>
      <c r="K22" s="2"/>
      <c r="L22" s="55" t="s">
        <v>206</v>
      </c>
      <c r="M22" s="20" t="s">
        <v>58</v>
      </c>
      <c r="N22" s="127"/>
      <c r="O22" s="127"/>
      <c r="P22" s="127"/>
      <c r="Q22" s="127"/>
      <c r="R22" s="127"/>
      <c r="S22" s="127"/>
      <c r="T22" s="56">
        <f>SUM(N22:S22)</f>
        <v>0</v>
      </c>
      <c r="U22" s="3"/>
      <c r="V22" s="4"/>
      <c r="W22" s="4"/>
    </row>
    <row r="23" spans="1:23" ht="97.5" thickBot="1">
      <c r="A23" s="37"/>
      <c r="B23" s="136"/>
      <c r="C23" s="132"/>
      <c r="D23" s="133" t="s">
        <v>136</v>
      </c>
      <c r="E23" s="129" t="s">
        <v>137</v>
      </c>
      <c r="F23" s="129" t="s">
        <v>138</v>
      </c>
      <c r="G23" s="129" t="s">
        <v>139</v>
      </c>
      <c r="H23" s="133" t="s">
        <v>140</v>
      </c>
      <c r="I23" s="130"/>
      <c r="J23" s="14"/>
      <c r="K23" s="2"/>
      <c r="L23" s="52"/>
      <c r="M23" s="82"/>
      <c r="N23" s="123" t="s">
        <v>110</v>
      </c>
      <c r="O23" s="123" t="s">
        <v>111</v>
      </c>
      <c r="P23" s="123" t="s">
        <v>112</v>
      </c>
      <c r="Q23" s="123" t="s">
        <v>113</v>
      </c>
      <c r="R23" s="123" t="s">
        <v>114</v>
      </c>
      <c r="S23" s="123" t="s">
        <v>115</v>
      </c>
      <c r="T23" s="49"/>
      <c r="U23" s="3"/>
      <c r="V23" s="4"/>
      <c r="W23" s="4"/>
    </row>
    <row r="24" spans="1:23" ht="15.75" customHeight="1">
      <c r="A24" s="16" t="s">
        <v>208</v>
      </c>
      <c r="B24" s="137" t="s">
        <v>126</v>
      </c>
      <c r="C24" s="102"/>
      <c r="D24" s="102"/>
      <c r="E24" s="102"/>
      <c r="F24" s="102"/>
      <c r="G24" s="102"/>
      <c r="H24" s="102"/>
      <c r="I24" s="131">
        <f aca="true" t="shared" si="2" ref="I24:I29">SUM(D24:H24)</f>
        <v>0</v>
      </c>
      <c r="J24" s="18"/>
      <c r="K24" s="2"/>
      <c r="L24" s="51" t="s">
        <v>208</v>
      </c>
      <c r="M24" s="143" t="s">
        <v>167</v>
      </c>
      <c r="N24" s="150"/>
      <c r="O24" s="150"/>
      <c r="P24" s="150"/>
      <c r="Q24" s="150"/>
      <c r="R24" s="150"/>
      <c r="S24" s="151"/>
      <c r="T24" s="19">
        <f>SUM(N24:S24)</f>
        <v>0</v>
      </c>
      <c r="U24" s="3"/>
      <c r="V24" s="4"/>
      <c r="W24" s="4"/>
    </row>
    <row r="25" spans="1:23" ht="15.75" customHeight="1">
      <c r="A25" s="16" t="s">
        <v>211</v>
      </c>
      <c r="B25" s="137" t="s">
        <v>61</v>
      </c>
      <c r="C25" s="100"/>
      <c r="D25" s="100"/>
      <c r="E25" s="100"/>
      <c r="F25" s="100"/>
      <c r="G25" s="100"/>
      <c r="H25" s="100"/>
      <c r="I25" s="22">
        <f t="shared" si="2"/>
        <v>0</v>
      </c>
      <c r="J25" s="18"/>
      <c r="K25" s="2"/>
      <c r="L25" s="51" t="s">
        <v>211</v>
      </c>
      <c r="M25" s="143" t="s">
        <v>218</v>
      </c>
      <c r="N25" s="152"/>
      <c r="O25" s="152"/>
      <c r="P25" s="152"/>
      <c r="Q25" s="152"/>
      <c r="R25" s="152"/>
      <c r="S25" s="153"/>
      <c r="T25" s="22">
        <f>SUM(N25:S25)</f>
        <v>0</v>
      </c>
      <c r="U25" s="3"/>
      <c r="V25" s="4"/>
      <c r="W25" s="4"/>
    </row>
    <row r="26" spans="1:23" ht="15.75" customHeight="1">
      <c r="A26" s="16" t="s">
        <v>94</v>
      </c>
      <c r="B26" s="138" t="s">
        <v>185</v>
      </c>
      <c r="C26" s="100"/>
      <c r="D26" s="100"/>
      <c r="E26" s="100"/>
      <c r="F26" s="100"/>
      <c r="G26" s="100"/>
      <c r="H26" s="100"/>
      <c r="I26" s="22">
        <f t="shared" si="2"/>
        <v>0</v>
      </c>
      <c r="J26" s="18"/>
      <c r="K26" s="2"/>
      <c r="L26" s="63" t="s">
        <v>94</v>
      </c>
      <c r="M26" s="143" t="s">
        <v>57</v>
      </c>
      <c r="N26" s="152"/>
      <c r="O26" s="152"/>
      <c r="P26" s="152"/>
      <c r="Q26" s="152"/>
      <c r="R26" s="152"/>
      <c r="S26" s="153"/>
      <c r="T26" s="22">
        <f>SUM(N26:S26)</f>
        <v>0</v>
      </c>
      <c r="U26" s="3"/>
      <c r="V26" s="4"/>
      <c r="W26" s="4"/>
    </row>
    <row r="27" spans="1:23" ht="15.75" customHeight="1">
      <c r="A27" s="16" t="s">
        <v>96</v>
      </c>
      <c r="B27" s="139" t="s">
        <v>62</v>
      </c>
      <c r="C27" s="101"/>
      <c r="D27" s="101"/>
      <c r="E27" s="101"/>
      <c r="F27" s="101"/>
      <c r="G27" s="101"/>
      <c r="H27" s="101"/>
      <c r="I27" s="22">
        <f t="shared" si="2"/>
        <v>0</v>
      </c>
      <c r="J27" s="18"/>
      <c r="K27" s="2"/>
      <c r="L27" s="51" t="s">
        <v>96</v>
      </c>
      <c r="M27" s="143" t="s">
        <v>69</v>
      </c>
      <c r="N27" s="152"/>
      <c r="O27" s="152"/>
      <c r="P27" s="152"/>
      <c r="Q27" s="152"/>
      <c r="R27" s="152"/>
      <c r="S27" s="153"/>
      <c r="T27" s="22">
        <f>SUM(N27:S27)</f>
        <v>0</v>
      </c>
      <c r="U27" s="3"/>
      <c r="V27" s="4"/>
      <c r="W27" s="4"/>
    </row>
    <row r="28" spans="1:23" ht="15.75" customHeight="1">
      <c r="A28" s="16" t="s">
        <v>98</v>
      </c>
      <c r="B28" s="140" t="s">
        <v>186</v>
      </c>
      <c r="C28" s="101"/>
      <c r="D28" s="101"/>
      <c r="E28" s="101"/>
      <c r="F28" s="101"/>
      <c r="G28" s="101"/>
      <c r="H28" s="101"/>
      <c r="I28" s="22">
        <f t="shared" si="2"/>
        <v>0</v>
      </c>
      <c r="J28" s="18"/>
      <c r="K28" s="2"/>
      <c r="L28" s="161"/>
      <c r="M28" s="162"/>
      <c r="N28" s="163"/>
      <c r="O28" s="163"/>
      <c r="P28" s="163"/>
      <c r="Q28" s="163"/>
      <c r="R28" s="163"/>
      <c r="S28" s="163"/>
      <c r="T28" s="164"/>
      <c r="U28" s="3"/>
      <c r="V28" s="4"/>
      <c r="W28" s="4"/>
    </row>
    <row r="29" spans="1:23" ht="15.75" customHeight="1" thickBot="1">
      <c r="A29" s="16" t="s">
        <v>99</v>
      </c>
      <c r="B29" s="141" t="s">
        <v>187</v>
      </c>
      <c r="C29" s="103"/>
      <c r="D29" s="103"/>
      <c r="E29" s="103"/>
      <c r="F29" s="103"/>
      <c r="G29" s="103"/>
      <c r="H29" s="103"/>
      <c r="I29" s="25">
        <f t="shared" si="2"/>
        <v>0</v>
      </c>
      <c r="J29" s="18"/>
      <c r="K29" s="2"/>
      <c r="L29" s="165"/>
      <c r="M29" s="166"/>
      <c r="N29" s="167"/>
      <c r="O29" s="167"/>
      <c r="P29" s="167"/>
      <c r="Q29" s="167"/>
      <c r="R29" s="167"/>
      <c r="S29" s="167"/>
      <c r="T29" s="168"/>
      <c r="U29" s="3"/>
      <c r="V29" s="3"/>
      <c r="W29" s="4"/>
    </row>
    <row r="30" spans="1:23" ht="15.75" customHeight="1" thickBot="1">
      <c r="A30" s="26"/>
      <c r="B30" s="65" t="s">
        <v>101</v>
      </c>
      <c r="C30" s="38"/>
      <c r="D30" s="38"/>
      <c r="E30" s="38"/>
      <c r="F30" s="38"/>
      <c r="G30" s="38"/>
      <c r="H30" s="39"/>
      <c r="I30" s="31">
        <f>SUM(I19:I29)</f>
        <v>0</v>
      </c>
      <c r="J30" s="18"/>
      <c r="K30" s="2"/>
      <c r="L30" s="40"/>
      <c r="M30" s="64" t="s">
        <v>101</v>
      </c>
      <c r="N30" s="34"/>
      <c r="O30" s="34"/>
      <c r="P30" s="34"/>
      <c r="Q30" s="34"/>
      <c r="R30" s="34"/>
      <c r="S30" s="34"/>
      <c r="T30" s="60">
        <f>SUM(T19:T28)</f>
        <v>0</v>
      </c>
      <c r="U30" s="3"/>
      <c r="V30" s="3"/>
      <c r="W30" s="4"/>
    </row>
    <row r="31" spans="1:23" ht="16.5" thickBot="1">
      <c r="A31" s="41"/>
      <c r="B31" s="42"/>
      <c r="C31" s="42"/>
      <c r="D31" s="42"/>
      <c r="E31" s="42"/>
      <c r="F31" s="42"/>
      <c r="G31" s="42"/>
      <c r="H31" s="42"/>
      <c r="I31" s="43"/>
      <c r="J31" s="18"/>
      <c r="K31" s="2"/>
      <c r="L31" s="13"/>
      <c r="M31" s="44"/>
      <c r="N31" s="44"/>
      <c r="O31" s="44"/>
      <c r="P31" s="44"/>
      <c r="Q31" s="44"/>
      <c r="R31" s="44"/>
      <c r="S31" s="44"/>
      <c r="T31" s="18"/>
      <c r="U31" s="3"/>
      <c r="V31" s="3"/>
      <c r="W31" s="4"/>
    </row>
    <row r="32" spans="1:23" ht="57" customHeight="1" thickBot="1">
      <c r="A32" s="183" t="s">
        <v>188</v>
      </c>
      <c r="B32" s="122" t="s">
        <v>42</v>
      </c>
      <c r="C32" s="121" t="s">
        <v>122</v>
      </c>
      <c r="D32" s="119" t="s">
        <v>123</v>
      </c>
      <c r="E32" s="119" t="s">
        <v>124</v>
      </c>
      <c r="F32" s="119" t="s">
        <v>129</v>
      </c>
      <c r="G32" s="121" t="s">
        <v>130</v>
      </c>
      <c r="H32" s="121" t="s">
        <v>201</v>
      </c>
      <c r="I32" s="120" t="s">
        <v>135</v>
      </c>
      <c r="J32" s="18"/>
      <c r="K32" s="2"/>
      <c r="L32" s="58" t="s">
        <v>189</v>
      </c>
      <c r="M32" s="126" t="s">
        <v>219</v>
      </c>
      <c r="N32" s="121" t="s">
        <v>220</v>
      </c>
      <c r="O32" s="119" t="s">
        <v>221</v>
      </c>
      <c r="P32" s="119" t="s">
        <v>222</v>
      </c>
      <c r="Q32" s="119" t="s">
        <v>223</v>
      </c>
      <c r="R32" s="121" t="s">
        <v>102</v>
      </c>
      <c r="S32" s="121" t="s">
        <v>103</v>
      </c>
      <c r="T32" s="120" t="s">
        <v>135</v>
      </c>
      <c r="U32" s="3"/>
      <c r="V32" s="3"/>
      <c r="W32" s="4"/>
    </row>
    <row r="33" spans="1:23" ht="15.75" customHeight="1" thickBot="1">
      <c r="A33" s="52"/>
      <c r="B33" s="47" t="s">
        <v>147</v>
      </c>
      <c r="C33" s="172"/>
      <c r="D33" s="173"/>
      <c r="E33" s="173"/>
      <c r="F33" s="173"/>
      <c r="G33" s="173"/>
      <c r="H33" s="173"/>
      <c r="I33" s="174"/>
      <c r="J33" s="3"/>
      <c r="K33" s="2"/>
      <c r="L33" s="59"/>
      <c r="M33" s="47" t="s">
        <v>120</v>
      </c>
      <c r="N33" s="172" t="s">
        <v>216</v>
      </c>
      <c r="O33" s="173"/>
      <c r="P33" s="173"/>
      <c r="Q33" s="173"/>
      <c r="R33" s="173"/>
      <c r="S33" s="173"/>
      <c r="T33" s="180"/>
      <c r="U33" s="3"/>
      <c r="V33" s="3"/>
      <c r="W33" s="4"/>
    </row>
    <row r="34" spans="1:23" ht="15.75" customHeight="1">
      <c r="A34" s="16" t="s">
        <v>145</v>
      </c>
      <c r="B34" s="20" t="s">
        <v>25</v>
      </c>
      <c r="C34" s="100"/>
      <c r="D34" s="100"/>
      <c r="E34" s="100"/>
      <c r="F34" s="100"/>
      <c r="G34" s="100"/>
      <c r="H34" s="100"/>
      <c r="I34" s="19">
        <f>SUM(C34:H34)</f>
        <v>0</v>
      </c>
      <c r="J34" s="18"/>
      <c r="K34" s="2"/>
      <c r="L34" s="16" t="s">
        <v>145</v>
      </c>
      <c r="M34" s="20" t="s">
        <v>104</v>
      </c>
      <c r="N34" s="102"/>
      <c r="O34" s="102"/>
      <c r="P34" s="102"/>
      <c r="Q34" s="102"/>
      <c r="R34" s="102"/>
      <c r="S34" s="102"/>
      <c r="T34" s="131">
        <f>SUM(N34:S34)</f>
        <v>0</v>
      </c>
      <c r="U34" s="2"/>
      <c r="V34" s="2"/>
      <c r="W34" s="45"/>
    </row>
    <row r="35" spans="1:23" ht="15.75" customHeight="1">
      <c r="A35" s="16" t="s">
        <v>86</v>
      </c>
      <c r="B35" s="20" t="s">
        <v>26</v>
      </c>
      <c r="C35" s="100"/>
      <c r="D35" s="100"/>
      <c r="E35" s="100"/>
      <c r="F35" s="100"/>
      <c r="G35" s="100"/>
      <c r="H35" s="100"/>
      <c r="I35" s="22">
        <f>SUM(C35:H35)</f>
        <v>0</v>
      </c>
      <c r="J35" s="18"/>
      <c r="K35" s="2"/>
      <c r="L35" s="16" t="s">
        <v>86</v>
      </c>
      <c r="M35" s="20" t="s">
        <v>106</v>
      </c>
      <c r="N35" s="100"/>
      <c r="O35" s="100"/>
      <c r="P35" s="100"/>
      <c r="Q35" s="100"/>
      <c r="R35" s="100"/>
      <c r="S35" s="100"/>
      <c r="T35" s="22">
        <f>SUM(N35:S35)</f>
        <v>0</v>
      </c>
      <c r="U35" s="2"/>
      <c r="V35" s="2"/>
      <c r="W35" s="45"/>
    </row>
    <row r="36" spans="1:23" ht="15.75" customHeight="1">
      <c r="A36" s="16" t="s">
        <v>88</v>
      </c>
      <c r="B36" s="20" t="s">
        <v>27</v>
      </c>
      <c r="C36" s="100"/>
      <c r="D36" s="100"/>
      <c r="E36" s="100"/>
      <c r="F36" s="100"/>
      <c r="G36" s="100"/>
      <c r="H36" s="100"/>
      <c r="I36" s="22">
        <f>SUM(C36:H36)</f>
        <v>0</v>
      </c>
      <c r="J36" s="18"/>
      <c r="K36" s="2"/>
      <c r="L36" s="16" t="s">
        <v>88</v>
      </c>
      <c r="M36" s="20" t="s">
        <v>121</v>
      </c>
      <c r="N36" s="100"/>
      <c r="O36" s="100"/>
      <c r="P36" s="100"/>
      <c r="Q36" s="100"/>
      <c r="R36" s="100"/>
      <c r="S36" s="100"/>
      <c r="T36" s="22">
        <f>SUM(N36:S36)</f>
        <v>0</v>
      </c>
      <c r="U36" s="2"/>
      <c r="V36" s="2"/>
      <c r="W36" s="45"/>
    </row>
    <row r="37" spans="1:23" ht="15.75" customHeight="1">
      <c r="A37" s="16" t="s">
        <v>206</v>
      </c>
      <c r="B37" s="20" t="s">
        <v>109</v>
      </c>
      <c r="C37" s="100"/>
      <c r="D37" s="100"/>
      <c r="E37" s="100"/>
      <c r="F37" s="100"/>
      <c r="G37" s="100"/>
      <c r="H37" s="100"/>
      <c r="I37" s="22">
        <f>SUM(C37:H37)</f>
        <v>0</v>
      </c>
      <c r="J37" s="18"/>
      <c r="K37" s="2"/>
      <c r="L37" s="16" t="s">
        <v>206</v>
      </c>
      <c r="M37" s="144" t="s">
        <v>170</v>
      </c>
      <c r="N37" s="100"/>
      <c r="O37" s="100"/>
      <c r="P37" s="100"/>
      <c r="Q37" s="100"/>
      <c r="R37" s="100"/>
      <c r="S37" s="100"/>
      <c r="T37" s="22">
        <f>SUM(N37:S37)</f>
        <v>0</v>
      </c>
      <c r="U37" s="2"/>
      <c r="V37" s="2"/>
      <c r="W37" s="45"/>
    </row>
    <row r="38" spans="1:23" ht="15.75" customHeight="1" thickBot="1">
      <c r="A38" s="16" t="s">
        <v>208</v>
      </c>
      <c r="B38" s="20" t="s">
        <v>125</v>
      </c>
      <c r="C38" s="100"/>
      <c r="D38" s="100"/>
      <c r="E38" s="100"/>
      <c r="F38" s="100"/>
      <c r="G38" s="100"/>
      <c r="H38" s="100"/>
      <c r="I38" s="22">
        <f>SUM(C38:H38)</f>
        <v>0</v>
      </c>
      <c r="J38" s="18"/>
      <c r="K38" s="2"/>
      <c r="L38" s="51" t="s">
        <v>208</v>
      </c>
      <c r="M38" s="145" t="s">
        <v>168</v>
      </c>
      <c r="N38" s="154"/>
      <c r="O38" s="154"/>
      <c r="P38" s="154"/>
      <c r="Q38" s="154"/>
      <c r="R38" s="154"/>
      <c r="S38" s="155"/>
      <c r="T38" s="22">
        <f>SUM(N38:S38)</f>
        <v>0</v>
      </c>
      <c r="U38" s="2"/>
      <c r="V38" s="2"/>
      <c r="W38" s="45"/>
    </row>
    <row r="39" spans="1:23" ht="15.75" customHeight="1" thickBot="1">
      <c r="A39" s="15"/>
      <c r="B39" s="65" t="s">
        <v>101</v>
      </c>
      <c r="C39" s="38"/>
      <c r="D39" s="38"/>
      <c r="E39" s="38"/>
      <c r="F39" s="38"/>
      <c r="G39" s="38"/>
      <c r="H39" s="39"/>
      <c r="I39" s="31">
        <f>SUM(I34:I38)</f>
        <v>0</v>
      </c>
      <c r="J39" s="18"/>
      <c r="K39" s="2"/>
      <c r="L39" s="15"/>
      <c r="M39" s="65" t="s">
        <v>101</v>
      </c>
      <c r="N39" s="38"/>
      <c r="O39" s="38"/>
      <c r="P39" s="38"/>
      <c r="Q39" s="38"/>
      <c r="R39" s="38"/>
      <c r="S39" s="38"/>
      <c r="T39" s="46">
        <f>SUM(T34:T38)</f>
        <v>0</v>
      </c>
      <c r="U39" s="2"/>
      <c r="V39" s="2"/>
      <c r="W39" s="45"/>
    </row>
    <row r="40" spans="1:23" ht="16.5" thickBot="1">
      <c r="A40" s="13"/>
      <c r="B40" s="44"/>
      <c r="C40" s="44"/>
      <c r="D40" s="44"/>
      <c r="E40" s="44"/>
      <c r="F40" s="44"/>
      <c r="G40" s="44"/>
      <c r="H40" s="44"/>
      <c r="I40" s="18"/>
      <c r="J40" s="18"/>
      <c r="K40" s="2"/>
      <c r="L40" s="13"/>
      <c r="M40" s="44"/>
      <c r="N40" s="44"/>
      <c r="O40" s="44"/>
      <c r="P40" s="44"/>
      <c r="Q40" s="44"/>
      <c r="R40" s="44"/>
      <c r="S40" s="44"/>
      <c r="T40" s="18"/>
      <c r="U40" s="2"/>
      <c r="V40" s="2"/>
      <c r="W40" s="45"/>
    </row>
    <row r="41" spans="1:23" ht="60" customHeight="1" thickBot="1">
      <c r="A41" s="183" t="s">
        <v>117</v>
      </c>
      <c r="B41" s="57" t="s">
        <v>150</v>
      </c>
      <c r="C41" s="123" t="s">
        <v>110</v>
      </c>
      <c r="D41" s="123" t="s">
        <v>111</v>
      </c>
      <c r="E41" s="123" t="s">
        <v>112</v>
      </c>
      <c r="F41" s="123" t="s">
        <v>148</v>
      </c>
      <c r="G41" s="123" t="s">
        <v>60</v>
      </c>
      <c r="H41" s="124" t="s">
        <v>149</v>
      </c>
      <c r="I41" s="125" t="s">
        <v>116</v>
      </c>
      <c r="J41" s="3"/>
      <c r="K41" s="2"/>
      <c r="U41" s="2"/>
      <c r="V41" s="2"/>
      <c r="W41" s="45"/>
    </row>
    <row r="42" spans="1:23" ht="33" thickBot="1">
      <c r="A42" s="52"/>
      <c r="B42" s="48" t="s">
        <v>166</v>
      </c>
      <c r="C42" s="169"/>
      <c r="D42" s="170"/>
      <c r="E42" s="170"/>
      <c r="F42" s="170"/>
      <c r="G42" s="170"/>
      <c r="H42" s="170"/>
      <c r="I42" s="171"/>
      <c r="J42" s="3"/>
      <c r="K42" s="2"/>
      <c r="U42" s="2"/>
      <c r="V42" s="2"/>
      <c r="W42" s="45"/>
    </row>
    <row r="43" spans="1:23" ht="15.75">
      <c r="A43" s="16" t="s">
        <v>145</v>
      </c>
      <c r="B43" s="142" t="s">
        <v>118</v>
      </c>
      <c r="C43" s="100"/>
      <c r="D43" s="100"/>
      <c r="E43" s="100"/>
      <c r="F43" s="100"/>
      <c r="G43" s="100"/>
      <c r="H43" s="100"/>
      <c r="I43" s="19">
        <f>SUM(C43:H43)</f>
        <v>0</v>
      </c>
      <c r="J43" s="18"/>
      <c r="K43" s="2"/>
      <c r="U43" s="2"/>
      <c r="V43" s="2"/>
      <c r="W43" s="45"/>
    </row>
    <row r="44" spans="1:23" ht="15.75" customHeight="1">
      <c r="A44" s="16" t="s">
        <v>86</v>
      </c>
      <c r="B44" s="142" t="s">
        <v>190</v>
      </c>
      <c r="C44" s="100"/>
      <c r="D44" s="100"/>
      <c r="E44" s="100"/>
      <c r="F44" s="100"/>
      <c r="G44" s="100"/>
      <c r="H44" s="100"/>
      <c r="I44" s="22">
        <f>SUM(C44:H44)</f>
        <v>0</v>
      </c>
      <c r="J44" s="18"/>
      <c r="K44" s="2"/>
      <c r="U44" s="2"/>
      <c r="V44" s="2"/>
      <c r="W44" s="45"/>
    </row>
    <row r="45" spans="1:23" ht="16.5" thickBot="1">
      <c r="A45" s="16" t="s">
        <v>88</v>
      </c>
      <c r="B45" s="20" t="s">
        <v>192</v>
      </c>
      <c r="C45" s="104"/>
      <c r="D45" s="100"/>
      <c r="E45" s="100"/>
      <c r="F45" s="100"/>
      <c r="G45" s="100"/>
      <c r="H45" s="100"/>
      <c r="I45" s="22">
        <f>SUM(C45:H45)</f>
        <v>0</v>
      </c>
      <c r="J45" s="18"/>
      <c r="K45" s="2"/>
      <c r="U45" s="2"/>
      <c r="V45" s="2"/>
      <c r="W45" s="45"/>
    </row>
    <row r="46" spans="1:23" ht="16.5" thickBot="1">
      <c r="A46" s="16" t="s">
        <v>206</v>
      </c>
      <c r="B46" s="142" t="s">
        <v>55</v>
      </c>
      <c r="C46" s="104"/>
      <c r="D46" s="100"/>
      <c r="E46" s="100"/>
      <c r="F46" s="100"/>
      <c r="G46" s="100"/>
      <c r="H46" s="100"/>
      <c r="I46" s="22">
        <f>SUM(C46:H46)</f>
        <v>0</v>
      </c>
      <c r="J46" s="18"/>
      <c r="K46" s="2"/>
      <c r="L46" s="197" t="s">
        <v>171</v>
      </c>
      <c r="M46" s="198" t="s">
        <v>183</v>
      </c>
      <c r="N46" s="250" t="s">
        <v>174</v>
      </c>
      <c r="O46" s="251"/>
      <c r="P46" s="251"/>
      <c r="Q46" s="252"/>
      <c r="R46" s="199" t="s">
        <v>172</v>
      </c>
      <c r="S46" s="200" t="s">
        <v>173</v>
      </c>
      <c r="U46" s="2"/>
      <c r="V46" s="2"/>
      <c r="W46" s="45"/>
    </row>
    <row r="47" spans="1:30" ht="16.5" thickBot="1">
      <c r="A47" s="24" t="s">
        <v>208</v>
      </c>
      <c r="B47" s="20" t="s">
        <v>56</v>
      </c>
      <c r="C47" s="105"/>
      <c r="D47" s="101"/>
      <c r="E47" s="101"/>
      <c r="F47" s="101"/>
      <c r="G47" s="101"/>
      <c r="H47" s="101"/>
      <c r="I47" s="22">
        <f>SUM(C47:H47)</f>
        <v>0</v>
      </c>
      <c r="J47" s="18"/>
      <c r="K47" s="2"/>
      <c r="L47" s="191"/>
      <c r="M47" s="192" t="s">
        <v>175</v>
      </c>
      <c r="N47" s="193"/>
      <c r="O47" s="193"/>
      <c r="P47" s="193"/>
      <c r="Q47" s="194"/>
      <c r="R47" s="195"/>
      <c r="S47" s="201"/>
      <c r="U47" s="2"/>
      <c r="V47" s="94"/>
      <c r="W47" s="222" t="str">
        <f>"Sammentælling af points for skema nr.  "&amp;T2</f>
        <v>Sammentælling af points for skema nr.  7</v>
      </c>
      <c r="X47" s="95"/>
      <c r="Y47" s="95"/>
      <c r="Z47" s="95"/>
      <c r="AA47" s="95"/>
      <c r="AB47" s="95"/>
      <c r="AC47" s="95"/>
      <c r="AD47" s="96"/>
    </row>
    <row r="48" spans="1:30" ht="15" customHeight="1" thickBot="1">
      <c r="A48" s="175"/>
      <c r="B48" s="176"/>
      <c r="C48" s="176"/>
      <c r="D48" s="176"/>
      <c r="E48" s="176"/>
      <c r="F48" s="176"/>
      <c r="G48" s="177"/>
      <c r="H48" s="178"/>
      <c r="I48" s="179"/>
      <c r="J48" s="18"/>
      <c r="K48" s="2"/>
      <c r="L48" s="76"/>
      <c r="M48" s="80" t="s">
        <v>176</v>
      </c>
      <c r="N48" s="83"/>
      <c r="O48" s="83"/>
      <c r="P48" s="83"/>
      <c r="Q48" s="84"/>
      <c r="R48" s="78"/>
      <c r="S48" s="148"/>
      <c r="T48" s="53"/>
      <c r="U48" s="2"/>
      <c r="V48" s="92" t="s">
        <v>141</v>
      </c>
      <c r="W48" s="108" t="s">
        <v>73</v>
      </c>
      <c r="X48" s="110"/>
      <c r="Y48" s="110"/>
      <c r="Z48" s="110"/>
      <c r="AA48" s="110"/>
      <c r="AB48" s="110"/>
      <c r="AC48" s="111"/>
      <c r="AD48" s="93">
        <f>I15</f>
        <v>0</v>
      </c>
    </row>
    <row r="49" spans="1:30" ht="15.75" customHeight="1" thickBot="1">
      <c r="A49" s="15"/>
      <c r="B49" s="65" t="s">
        <v>101</v>
      </c>
      <c r="C49" s="38"/>
      <c r="D49" s="38"/>
      <c r="E49" s="38"/>
      <c r="F49" s="38"/>
      <c r="G49" s="38"/>
      <c r="H49" s="39"/>
      <c r="I49" s="31">
        <f>SUM(I43:I48)</f>
        <v>0</v>
      </c>
      <c r="J49" s="18"/>
      <c r="K49" s="2"/>
      <c r="L49" s="77"/>
      <c r="M49" s="81" t="s">
        <v>177</v>
      </c>
      <c r="N49" s="85"/>
      <c r="O49" s="85"/>
      <c r="P49" s="85"/>
      <c r="Q49" s="86"/>
      <c r="R49" s="79"/>
      <c r="S49" s="149"/>
      <c r="T49" s="221"/>
      <c r="U49" s="2"/>
      <c r="V49" s="88" t="s">
        <v>143</v>
      </c>
      <c r="W49" s="146" t="s">
        <v>74</v>
      </c>
      <c r="X49" s="112"/>
      <c r="Y49" s="112"/>
      <c r="Z49" s="112"/>
      <c r="AA49" s="112"/>
      <c r="AB49" s="112"/>
      <c r="AC49" s="113"/>
      <c r="AD49" s="89">
        <f>T15</f>
        <v>0</v>
      </c>
    </row>
    <row r="50" spans="1:30" ht="16.5" thickBo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88" t="s">
        <v>21</v>
      </c>
      <c r="W50" s="147" t="s">
        <v>75</v>
      </c>
      <c r="X50" s="112"/>
      <c r="Y50" s="112"/>
      <c r="Z50" s="112"/>
      <c r="AA50" s="112"/>
      <c r="AB50" s="112"/>
      <c r="AC50" s="113"/>
      <c r="AD50" s="89">
        <f>I30</f>
        <v>0</v>
      </c>
    </row>
    <row r="51" spans="1:30" ht="15.75" customHeight="1" thickBot="1">
      <c r="A51" s="197" t="s">
        <v>181</v>
      </c>
      <c r="B51" s="198" t="s">
        <v>178</v>
      </c>
      <c r="C51" s="250" t="s">
        <v>174</v>
      </c>
      <c r="D51" s="251"/>
      <c r="E51" s="251"/>
      <c r="F51" s="252"/>
      <c r="G51" s="199" t="s">
        <v>172</v>
      </c>
      <c r="H51" s="200" t="s">
        <v>173</v>
      </c>
      <c r="I51" s="53"/>
      <c r="L51" s="197" t="s">
        <v>182</v>
      </c>
      <c r="M51" s="198" t="s">
        <v>184</v>
      </c>
      <c r="N51" s="250" t="s">
        <v>174</v>
      </c>
      <c r="O51" s="251"/>
      <c r="P51" s="251"/>
      <c r="Q51" s="252"/>
      <c r="R51" s="199" t="s">
        <v>172</v>
      </c>
      <c r="S51" s="200" t="s">
        <v>173</v>
      </c>
      <c r="V51" s="88" t="s">
        <v>23</v>
      </c>
      <c r="W51" s="146" t="s">
        <v>161</v>
      </c>
      <c r="X51" s="112"/>
      <c r="Y51" s="112"/>
      <c r="Z51" s="112"/>
      <c r="AA51" s="112"/>
      <c r="AB51" s="112"/>
      <c r="AC51" s="113"/>
      <c r="AD51" s="89">
        <f>T30</f>
        <v>0</v>
      </c>
    </row>
    <row r="52" spans="1:30" ht="15.75" customHeight="1">
      <c r="A52" s="191"/>
      <c r="B52" s="192" t="s">
        <v>179</v>
      </c>
      <c r="C52" s="193"/>
      <c r="D52" s="193"/>
      <c r="E52" s="193"/>
      <c r="F52" s="194"/>
      <c r="G52" s="195"/>
      <c r="H52" s="196"/>
      <c r="I52" s="53"/>
      <c r="L52" s="191"/>
      <c r="M52" s="192" t="s">
        <v>159</v>
      </c>
      <c r="N52" s="193"/>
      <c r="O52" s="193"/>
      <c r="P52" s="193"/>
      <c r="Q52" s="194"/>
      <c r="R52" s="195"/>
      <c r="S52" s="201"/>
      <c r="V52" s="88" t="s">
        <v>188</v>
      </c>
      <c r="W52" s="146" t="s">
        <v>162</v>
      </c>
      <c r="X52" s="112"/>
      <c r="Y52" s="112"/>
      <c r="Z52" s="112"/>
      <c r="AA52" s="112"/>
      <c r="AB52" s="112"/>
      <c r="AC52" s="113"/>
      <c r="AD52" s="89">
        <f>I39</f>
        <v>0</v>
      </c>
    </row>
    <row r="53" spans="1:30" ht="15.75" customHeight="1">
      <c r="A53" s="76"/>
      <c r="B53" s="80" t="s">
        <v>176</v>
      </c>
      <c r="C53" s="83"/>
      <c r="D53" s="83"/>
      <c r="E53" s="83"/>
      <c r="F53" s="84"/>
      <c r="G53" s="78"/>
      <c r="H53" s="106"/>
      <c r="I53" s="53"/>
      <c r="L53" s="76"/>
      <c r="M53" s="80" t="s">
        <v>176</v>
      </c>
      <c r="N53" s="83"/>
      <c r="O53" s="83"/>
      <c r="P53" s="83"/>
      <c r="Q53" s="84"/>
      <c r="R53" s="78"/>
      <c r="S53" s="148"/>
      <c r="V53" s="88" t="s">
        <v>189</v>
      </c>
      <c r="W53" s="146" t="s">
        <v>203</v>
      </c>
      <c r="X53" s="112"/>
      <c r="Y53" s="112"/>
      <c r="Z53" s="112"/>
      <c r="AA53" s="112"/>
      <c r="AB53" s="112"/>
      <c r="AC53" s="113"/>
      <c r="AD53" s="89">
        <f>T39</f>
        <v>0</v>
      </c>
    </row>
    <row r="54" spans="1:30" ht="15.75" customHeight="1" thickBot="1">
      <c r="A54" s="77"/>
      <c r="B54" s="81" t="s">
        <v>180</v>
      </c>
      <c r="C54" s="85"/>
      <c r="D54" s="85"/>
      <c r="E54" s="85"/>
      <c r="F54" s="86"/>
      <c r="G54" s="79"/>
      <c r="H54" s="107"/>
      <c r="I54" s="53"/>
      <c r="L54" s="77"/>
      <c r="M54" s="81" t="s">
        <v>160</v>
      </c>
      <c r="N54" s="85"/>
      <c r="O54" s="85"/>
      <c r="P54" s="85"/>
      <c r="Q54" s="86"/>
      <c r="R54" s="79"/>
      <c r="S54" s="149"/>
      <c r="V54" s="90" t="s">
        <v>117</v>
      </c>
      <c r="W54" s="109" t="s">
        <v>163</v>
      </c>
      <c r="X54" s="114"/>
      <c r="Y54" s="114"/>
      <c r="Z54" s="114"/>
      <c r="AA54" s="114"/>
      <c r="AB54" s="115"/>
      <c r="AC54" s="116"/>
      <c r="AD54" s="223">
        <f>I49</f>
        <v>0</v>
      </c>
    </row>
    <row r="55" spans="1:9" ht="15.75">
      <c r="A55" s="53"/>
      <c r="B55" s="213"/>
      <c r="C55" s="53"/>
      <c r="D55" s="53"/>
      <c r="E55" s="53"/>
      <c r="F55" s="53"/>
      <c r="G55" s="53"/>
      <c r="H55" s="53"/>
      <c r="I55" s="53"/>
    </row>
    <row r="56" spans="9:14" ht="12">
      <c r="I56" s="53"/>
      <c r="N56" s="91"/>
    </row>
  </sheetData>
  <sheetProtection/>
  <mergeCells count="3">
    <mergeCell ref="N46:Q46"/>
    <mergeCell ref="C51:F51"/>
    <mergeCell ref="N51:Q51"/>
  </mergeCells>
  <printOptions horizontalCentered="1" verticalCentered="1"/>
  <pageMargins left="0.4330708661417323" right="0.4724409448818898" top="0.7086614173228347" bottom="0.984251968503937" header="0.5118110236220472" footer="0.5118110236220472"/>
  <pageSetup fitToHeight="1" fitToWidth="1" orientation="landscape" paperSize="9" scale="56"/>
  <headerFooter alignWithMargins="0">
    <oddHeader>&amp;L&amp;C&amp;"Helvetica,Bold"&amp;14Spørgeskema om det psykiske arbejdsmiljø&amp;R</oddHeader>
    <oddFooter>&amp;L&amp;C&amp;R&amp;10Friskolernes Kontor 2001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00390625" style="0" customWidth="1"/>
    <col min="2" max="2" width="34.125" style="0" customWidth="1"/>
    <col min="3" max="3" width="12.00390625" style="0" customWidth="1"/>
    <col min="5" max="5" width="4.00390625" style="0" customWidth="1"/>
    <col min="6" max="6" width="34.125" style="0" customWidth="1"/>
    <col min="7" max="7" width="11.50390625" style="0" customWidth="1"/>
  </cols>
  <sheetData>
    <row r="1" spans="1:10" ht="15.75">
      <c r="A1" s="67" t="s">
        <v>59</v>
      </c>
      <c r="B1" s="68"/>
      <c r="C1" s="69"/>
      <c r="E1" s="67" t="s">
        <v>213</v>
      </c>
      <c r="F1" s="68"/>
      <c r="G1" s="75"/>
      <c r="H1" s="50"/>
      <c r="I1" s="50"/>
      <c r="J1" s="50"/>
    </row>
    <row r="2" spans="1:10" ht="15.75">
      <c r="A2" s="70" t="str">
        <f>'Spg.skema (7)'!V48</f>
        <v>I</v>
      </c>
      <c r="B2" s="97" t="str">
        <f>'Spg.skema (7)'!W48</f>
        <v>Krav</v>
      </c>
      <c r="C2" s="73">
        <f>'Spg.skema (7)'!AD48</f>
        <v>0</v>
      </c>
      <c r="E2" s="70" t="str">
        <f>'Sammentæl (7)'!A2</f>
        <v>I</v>
      </c>
      <c r="F2" s="66" t="str">
        <f>'Sammentæl (7)'!B2</f>
        <v>Krav</v>
      </c>
      <c r="G2" s="73">
        <f>'Hele skolen'!D2</f>
        <v>0</v>
      </c>
      <c r="H2" s="50"/>
      <c r="J2" s="50"/>
    </row>
    <row r="3" spans="1:10" ht="15.75">
      <c r="A3" s="70" t="str">
        <f>'Spg.skema (7)'!V49</f>
        <v>II</v>
      </c>
      <c r="B3" s="97" t="str">
        <f>'Spg.skema (7)'!W49</f>
        <v>Indflydelse og udvikling</v>
      </c>
      <c r="C3" s="73">
        <f>'Spg.skema (7)'!AD49</f>
        <v>0</v>
      </c>
      <c r="E3" s="70" t="str">
        <f>'Sammentæl (7)'!A3</f>
        <v>II</v>
      </c>
      <c r="F3" s="66" t="str">
        <f>'Sammentæl (7)'!B3</f>
        <v>Indflydelse og udvikling</v>
      </c>
      <c r="G3" s="73">
        <f>'Hele skolen'!D3</f>
        <v>0</v>
      </c>
      <c r="H3" s="50"/>
      <c r="J3" s="50"/>
    </row>
    <row r="4" spans="1:10" ht="15.75">
      <c r="A4" s="70" t="str">
        <f>'Spg.skema (7)'!V50</f>
        <v>III</v>
      </c>
      <c r="B4" s="97" t="str">
        <f>'Spg.skema (7)'!W50</f>
        <v>Ledelse,  kommunikation </v>
      </c>
      <c r="C4" s="73">
        <f>'Spg.skema (7)'!AD50</f>
        <v>0</v>
      </c>
      <c r="E4" s="70" t="str">
        <f>'Sammentæl (7)'!A4</f>
        <v>III</v>
      </c>
      <c r="F4" s="66" t="str">
        <f>'Sammentæl (7)'!B4</f>
        <v>Ledelse,  kommunikation </v>
      </c>
      <c r="G4" s="73">
        <f>'Hele skolen'!D4</f>
        <v>0</v>
      </c>
      <c r="H4" s="50"/>
      <c r="J4" s="50"/>
    </row>
    <row r="5" spans="1:10" ht="15.75">
      <c r="A5" s="70" t="str">
        <f>'Spg.skema (7)'!V51</f>
        <v>IV</v>
      </c>
      <c r="B5" s="97" t="str">
        <f>'Spg.skema (7)'!W51</f>
        <v>Vitalitet </v>
      </c>
      <c r="C5" s="73">
        <f>'Spg.skema (7)'!AD51</f>
        <v>0</v>
      </c>
      <c r="E5" s="70" t="str">
        <f>'Sammentæl (7)'!A5</f>
        <v>IV</v>
      </c>
      <c r="F5" s="66" t="str">
        <f>'Sammentæl (7)'!B5</f>
        <v>Vitalitet </v>
      </c>
      <c r="G5" s="73">
        <f>'Hele skolen'!D5</f>
        <v>0</v>
      </c>
      <c r="H5" s="50"/>
      <c r="J5" s="50"/>
    </row>
    <row r="6" spans="1:10" ht="15.75">
      <c r="A6" s="70" t="str">
        <f>'Spg.skema (7)'!V52</f>
        <v>V</v>
      </c>
      <c r="B6" s="97" t="str">
        <f>'Spg.skema (7)'!W52</f>
        <v>Jobtilfredshed </v>
      </c>
      <c r="C6" s="73">
        <f>'Spg.skema (7)'!AD52</f>
        <v>0</v>
      </c>
      <c r="E6" s="70" t="str">
        <f>'Sammentæl (7)'!A6</f>
        <v>V</v>
      </c>
      <c r="F6" s="66" t="str">
        <f>'Sammentæl (7)'!B6</f>
        <v>Jobtilfredshed </v>
      </c>
      <c r="G6" s="73">
        <f>'Hele skolen'!D6</f>
        <v>0</v>
      </c>
      <c r="H6" s="50"/>
      <c r="J6" s="50"/>
    </row>
    <row r="7" spans="1:10" ht="15.75">
      <c r="A7" s="70" t="str">
        <f>'Spg.skema (7)'!V53</f>
        <v>VI</v>
      </c>
      <c r="B7" s="97" t="str">
        <f>'Spg.skema (7)'!W53</f>
        <v>       Tryghed i arbejdet</v>
      </c>
      <c r="C7" s="73">
        <f>'Spg.skema (7)'!AD53</f>
        <v>0</v>
      </c>
      <c r="E7" s="70" t="str">
        <f>'Sammentæl (7)'!A7</f>
        <v>VI</v>
      </c>
      <c r="F7" s="66" t="str">
        <f>'Sammentæl (7)'!B7</f>
        <v>       Tryghed i arbejdet</v>
      </c>
      <c r="G7" s="73">
        <f>'Hele skolen'!D7</f>
        <v>0</v>
      </c>
      <c r="H7" s="50"/>
      <c r="J7" s="50"/>
    </row>
    <row r="8" spans="1:10" ht="16.5" thickBot="1">
      <c r="A8" s="71" t="str">
        <f>'Spg.skema (7)'!V54</f>
        <v>VII</v>
      </c>
      <c r="B8" s="98" t="str">
        <f>'Spg.skema (7)'!W54</f>
        <v>Psykisk velvære</v>
      </c>
      <c r="C8" s="74">
        <f>'Spg.skema (7)'!AD54</f>
        <v>0</v>
      </c>
      <c r="E8" s="71" t="str">
        <f>'Sammentæl (7)'!A8</f>
        <v>VII</v>
      </c>
      <c r="F8" s="72" t="str">
        <f>'Sammentæl (7)'!B8</f>
        <v>Psykisk velvære</v>
      </c>
      <c r="G8" s="74">
        <f>'Hele skolen'!D8</f>
        <v>0</v>
      </c>
      <c r="H8" s="50"/>
      <c r="J8" s="50"/>
    </row>
    <row r="33" ht="12">
      <c r="N33" t="s">
        <v>217</v>
      </c>
    </row>
  </sheetData>
  <sheetProtection/>
  <printOptions/>
  <pageMargins left="0.75" right="0.75" top="1" bottom="1" header="0.5" footer="0.5"/>
  <pageSetup orientation="landscape" paperSize="9"/>
  <headerFooter alignWithMargins="0">
    <oddHeader>&amp;L&amp;C&amp;"Helvetica,Bold"&amp;14Sammenstilling af skema med hele skolen&amp;R</oddHeader>
    <oddFooter>&amp;L&amp;C&amp;R&amp;"Helvetica,Regular"&amp;12Friskolernes Kontor 2001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625" style="0" customWidth="1"/>
    <col min="2" max="2" width="68.00390625" style="0" customWidth="1"/>
    <col min="3" max="11" width="4.875" style="0" customWidth="1"/>
    <col min="12" max="12" width="4.625" style="0" customWidth="1"/>
    <col min="13" max="13" width="67.625" style="0" bestFit="1" customWidth="1"/>
    <col min="14" max="20" width="4.875" style="0" customWidth="1"/>
  </cols>
  <sheetData>
    <row r="1" spans="1:23" ht="12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3"/>
      <c r="V1" s="3"/>
      <c r="W1" s="4"/>
    </row>
    <row r="2" spans="1:23" ht="19.5" thickBot="1">
      <c r="A2" s="1"/>
      <c r="B2" s="2"/>
      <c r="C2" s="2"/>
      <c r="D2" s="2"/>
      <c r="E2" s="2"/>
      <c r="F2" s="2"/>
      <c r="G2" s="2"/>
      <c r="H2" s="2"/>
      <c r="I2" s="5"/>
      <c r="J2" s="5"/>
      <c r="K2" s="2"/>
      <c r="L2" s="1"/>
      <c r="M2" s="6"/>
      <c r="N2" s="6"/>
      <c r="O2" s="6"/>
      <c r="P2" s="6"/>
      <c r="Q2" s="6"/>
      <c r="R2" s="6" t="s">
        <v>202</v>
      </c>
      <c r="S2" s="6"/>
      <c r="T2" s="7">
        <v>8</v>
      </c>
      <c r="U2" s="3"/>
      <c r="V2" s="4"/>
      <c r="W2" s="8"/>
    </row>
    <row r="3" spans="1:23" ht="1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3"/>
      <c r="V3" s="4"/>
      <c r="W3" s="8"/>
    </row>
    <row r="4" spans="1:23" ht="1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3"/>
      <c r="V4" s="4"/>
      <c r="W4" s="8"/>
    </row>
    <row r="5" spans="1:23" ht="3" customHeight="1" thickBot="1">
      <c r="A5" s="1"/>
      <c r="B5" s="9"/>
      <c r="C5" s="9"/>
      <c r="D5" s="9"/>
      <c r="E5" s="9"/>
      <c r="F5" s="9"/>
      <c r="G5" s="9"/>
      <c r="H5" s="9"/>
      <c r="I5" s="10"/>
      <c r="J5" s="10"/>
      <c r="K5" s="11"/>
      <c r="L5" s="12"/>
      <c r="M5" s="99"/>
      <c r="N5" s="3"/>
      <c r="O5" s="3"/>
      <c r="P5" s="3"/>
      <c r="Q5" s="3"/>
      <c r="R5" s="3"/>
      <c r="S5" s="3"/>
      <c r="T5" s="13"/>
      <c r="U5" s="3"/>
      <c r="V5" s="4"/>
      <c r="W5" s="4"/>
    </row>
    <row r="6" spans="1:23" ht="57.75" customHeight="1" thickBot="1">
      <c r="A6" s="183" t="s">
        <v>141</v>
      </c>
      <c r="B6" s="184" t="s">
        <v>142</v>
      </c>
      <c r="C6" s="128" t="s">
        <v>198</v>
      </c>
      <c r="D6" s="119" t="s">
        <v>197</v>
      </c>
      <c r="E6" s="119" t="s">
        <v>196</v>
      </c>
      <c r="F6" s="119" t="s">
        <v>195</v>
      </c>
      <c r="G6" s="119" t="s">
        <v>193</v>
      </c>
      <c r="H6" s="119" t="s">
        <v>194</v>
      </c>
      <c r="I6" s="120" t="s">
        <v>135</v>
      </c>
      <c r="J6" s="14"/>
      <c r="K6" s="2"/>
      <c r="L6" s="183" t="s">
        <v>143</v>
      </c>
      <c r="M6" s="57" t="s">
        <v>144</v>
      </c>
      <c r="N6" s="121" t="s">
        <v>127</v>
      </c>
      <c r="O6" s="119" t="s">
        <v>108</v>
      </c>
      <c r="P6" s="119" t="s">
        <v>128</v>
      </c>
      <c r="Q6" s="119" t="s">
        <v>129</v>
      </c>
      <c r="R6" s="121" t="s">
        <v>130</v>
      </c>
      <c r="S6" s="121" t="s">
        <v>201</v>
      </c>
      <c r="T6" s="120" t="s">
        <v>135</v>
      </c>
      <c r="U6" s="3"/>
      <c r="V6" s="3"/>
      <c r="W6" s="4"/>
    </row>
    <row r="7" spans="1:23" ht="15.75" customHeight="1">
      <c r="A7" s="181" t="s">
        <v>145</v>
      </c>
      <c r="B7" s="182" t="s">
        <v>146</v>
      </c>
      <c r="C7" s="134"/>
      <c r="D7" s="134"/>
      <c r="E7" s="134"/>
      <c r="F7" s="134"/>
      <c r="G7" s="134"/>
      <c r="H7" s="134"/>
      <c r="I7" s="135">
        <f>SUM(C7:H7)</f>
        <v>0</v>
      </c>
      <c r="J7" s="18"/>
      <c r="K7" s="2"/>
      <c r="L7" s="181" t="s">
        <v>145</v>
      </c>
      <c r="M7" s="20" t="s">
        <v>85</v>
      </c>
      <c r="N7" s="100"/>
      <c r="O7" s="100"/>
      <c r="P7" s="100"/>
      <c r="Q7" s="100"/>
      <c r="R7" s="100"/>
      <c r="S7" s="100"/>
      <c r="T7" s="19">
        <f>SUM(N7:S7)</f>
        <v>0</v>
      </c>
      <c r="U7" s="3"/>
      <c r="V7" s="4"/>
      <c r="W7" s="4"/>
    </row>
    <row r="8" spans="1:23" ht="15.75" customHeight="1">
      <c r="A8" s="16" t="s">
        <v>86</v>
      </c>
      <c r="B8" s="20" t="s">
        <v>214</v>
      </c>
      <c r="C8" s="17"/>
      <c r="D8" s="17"/>
      <c r="E8" s="17"/>
      <c r="F8" s="17"/>
      <c r="G8" s="17"/>
      <c r="H8" s="17"/>
      <c r="I8" s="21">
        <f>SUM(C8:H8)</f>
        <v>0</v>
      </c>
      <c r="J8" s="18"/>
      <c r="K8" s="2"/>
      <c r="L8" s="16" t="s">
        <v>86</v>
      </c>
      <c r="M8" s="20" t="s">
        <v>87</v>
      </c>
      <c r="N8" s="100"/>
      <c r="O8" s="100"/>
      <c r="P8" s="100"/>
      <c r="Q8" s="100"/>
      <c r="R8" s="100"/>
      <c r="S8" s="100"/>
      <c r="T8" s="22">
        <f>SUM(N8:S8)</f>
        <v>0</v>
      </c>
      <c r="U8" s="3"/>
      <c r="V8" s="4"/>
      <c r="W8" s="4"/>
    </row>
    <row r="9" spans="1:23" ht="15.75" customHeight="1">
      <c r="A9" s="16" t="s">
        <v>88</v>
      </c>
      <c r="B9" s="20" t="s">
        <v>204</v>
      </c>
      <c r="C9" s="17"/>
      <c r="D9" s="17"/>
      <c r="E9" s="17"/>
      <c r="F9" s="17"/>
      <c r="G9" s="17"/>
      <c r="H9" s="17"/>
      <c r="I9" s="21">
        <f aca="true" t="shared" si="0" ref="I9:I14">SUM(C9:H9)</f>
        <v>0</v>
      </c>
      <c r="J9" s="18"/>
      <c r="K9" s="2"/>
      <c r="L9" s="16" t="s">
        <v>88</v>
      </c>
      <c r="M9" s="20" t="s">
        <v>207</v>
      </c>
      <c r="N9" s="100"/>
      <c r="O9" s="100"/>
      <c r="P9" s="100"/>
      <c r="Q9" s="100"/>
      <c r="R9" s="100"/>
      <c r="S9" s="100"/>
      <c r="T9" s="22">
        <f aca="true" t="shared" si="1" ref="T9:T14">SUM(N9:S9)</f>
        <v>0</v>
      </c>
      <c r="U9" s="3"/>
      <c r="V9" s="4"/>
      <c r="W9" s="4"/>
    </row>
    <row r="10" spans="1:23" ht="15.75" customHeight="1">
      <c r="A10" s="16" t="s">
        <v>206</v>
      </c>
      <c r="B10" s="20" t="s">
        <v>199</v>
      </c>
      <c r="C10" s="23"/>
      <c r="D10" s="23"/>
      <c r="E10" s="23"/>
      <c r="F10" s="23"/>
      <c r="G10" s="23"/>
      <c r="H10" s="23"/>
      <c r="I10" s="21">
        <f t="shared" si="0"/>
        <v>0</v>
      </c>
      <c r="J10" s="18"/>
      <c r="K10" s="2"/>
      <c r="L10" s="16" t="s">
        <v>206</v>
      </c>
      <c r="M10" s="20" t="s">
        <v>210</v>
      </c>
      <c r="N10" s="100"/>
      <c r="O10" s="100"/>
      <c r="P10" s="100"/>
      <c r="Q10" s="100"/>
      <c r="R10" s="100"/>
      <c r="S10" s="100"/>
      <c r="T10" s="22">
        <f t="shared" si="1"/>
        <v>0</v>
      </c>
      <c r="U10" s="3"/>
      <c r="V10" s="4"/>
      <c r="W10" s="4"/>
    </row>
    <row r="11" spans="1:23" ht="15.75" customHeight="1">
      <c r="A11" s="16" t="s">
        <v>208</v>
      </c>
      <c r="B11" s="20" t="s">
        <v>209</v>
      </c>
      <c r="C11" s="23"/>
      <c r="D11" s="23"/>
      <c r="E11" s="23"/>
      <c r="F11" s="23"/>
      <c r="G11" s="23"/>
      <c r="H11" s="23"/>
      <c r="I11" s="21">
        <f t="shared" si="0"/>
        <v>0</v>
      </c>
      <c r="J11" s="18"/>
      <c r="K11" s="2"/>
      <c r="L11" s="16" t="s">
        <v>208</v>
      </c>
      <c r="M11" s="20" t="s">
        <v>93</v>
      </c>
      <c r="N11" s="100"/>
      <c r="O11" s="100"/>
      <c r="P11" s="100"/>
      <c r="Q11" s="100"/>
      <c r="R11" s="100"/>
      <c r="S11" s="100"/>
      <c r="T11" s="22">
        <f t="shared" si="1"/>
        <v>0</v>
      </c>
      <c r="U11" s="3"/>
      <c r="V11" s="4"/>
      <c r="W11" s="4"/>
    </row>
    <row r="12" spans="1:23" ht="15.75" customHeight="1">
      <c r="A12" s="16" t="s">
        <v>211</v>
      </c>
      <c r="B12" s="20" t="s">
        <v>212</v>
      </c>
      <c r="C12" s="23"/>
      <c r="D12" s="23"/>
      <c r="E12" s="23"/>
      <c r="F12" s="23"/>
      <c r="G12" s="23"/>
      <c r="H12" s="23"/>
      <c r="I12" s="21">
        <f t="shared" si="0"/>
        <v>0</v>
      </c>
      <c r="J12" s="18"/>
      <c r="K12" s="2"/>
      <c r="L12" s="16" t="s">
        <v>211</v>
      </c>
      <c r="M12" s="20" t="s">
        <v>95</v>
      </c>
      <c r="N12" s="100"/>
      <c r="O12" s="100"/>
      <c r="P12" s="100"/>
      <c r="Q12" s="100"/>
      <c r="R12" s="100"/>
      <c r="S12" s="100"/>
      <c r="T12" s="22">
        <f t="shared" si="1"/>
        <v>0</v>
      </c>
      <c r="U12" s="3"/>
      <c r="V12" s="4"/>
      <c r="W12" s="4"/>
    </row>
    <row r="13" spans="1:23" ht="15.75" customHeight="1">
      <c r="A13" s="16" t="s">
        <v>94</v>
      </c>
      <c r="B13" s="20" t="s">
        <v>200</v>
      </c>
      <c r="C13" s="23"/>
      <c r="D13" s="23"/>
      <c r="E13" s="23"/>
      <c r="F13" s="23"/>
      <c r="G13" s="23"/>
      <c r="H13" s="23"/>
      <c r="I13" s="21">
        <f t="shared" si="0"/>
        <v>0</v>
      </c>
      <c r="J13" s="18"/>
      <c r="K13" s="2"/>
      <c r="L13" s="16" t="s">
        <v>94</v>
      </c>
      <c r="M13" s="20" t="s">
        <v>97</v>
      </c>
      <c r="N13" s="100"/>
      <c r="O13" s="100"/>
      <c r="P13" s="100"/>
      <c r="Q13" s="100"/>
      <c r="R13" s="100"/>
      <c r="S13" s="100"/>
      <c r="T13" s="22">
        <f t="shared" si="1"/>
        <v>0</v>
      </c>
      <c r="U13" s="3"/>
      <c r="V13" s="4"/>
      <c r="W13" s="4"/>
    </row>
    <row r="14" spans="1:23" ht="15.75" customHeight="1" thickBot="1">
      <c r="A14" s="16" t="s">
        <v>96</v>
      </c>
      <c r="B14" s="20" t="s">
        <v>205</v>
      </c>
      <c r="C14" s="23"/>
      <c r="D14" s="23"/>
      <c r="E14" s="23"/>
      <c r="F14" s="23"/>
      <c r="G14" s="23"/>
      <c r="H14" s="23"/>
      <c r="I14" s="21">
        <f t="shared" si="0"/>
        <v>0</v>
      </c>
      <c r="J14" s="18"/>
      <c r="K14" s="2"/>
      <c r="L14" s="16" t="s">
        <v>96</v>
      </c>
      <c r="M14" s="118" t="s">
        <v>100</v>
      </c>
      <c r="N14" s="100"/>
      <c r="O14" s="100"/>
      <c r="P14" s="100"/>
      <c r="Q14" s="100"/>
      <c r="R14" s="100"/>
      <c r="S14" s="100"/>
      <c r="T14" s="22">
        <f t="shared" si="1"/>
        <v>0</v>
      </c>
      <c r="U14" s="3"/>
      <c r="V14" s="4"/>
      <c r="W14" s="4"/>
    </row>
    <row r="15" spans="1:23" ht="16.5" thickBot="1">
      <c r="A15" s="26"/>
      <c r="B15" s="65" t="s">
        <v>101</v>
      </c>
      <c r="C15" s="27"/>
      <c r="D15" s="27"/>
      <c r="E15" s="27"/>
      <c r="F15" s="27"/>
      <c r="G15" s="27"/>
      <c r="H15" s="28"/>
      <c r="I15" s="54">
        <f>SUM(I7:I14)</f>
        <v>0</v>
      </c>
      <c r="J15" s="18"/>
      <c r="K15" s="2"/>
      <c r="L15" s="26"/>
      <c r="M15" s="65" t="s">
        <v>19</v>
      </c>
      <c r="N15" s="29"/>
      <c r="O15" s="29"/>
      <c r="P15" s="29"/>
      <c r="Q15" s="29"/>
      <c r="R15" s="29"/>
      <c r="S15" s="30"/>
      <c r="T15" s="31">
        <f>SUM(T7:T14)</f>
        <v>0</v>
      </c>
      <c r="U15" s="3"/>
      <c r="V15" s="3"/>
      <c r="W15" s="4"/>
    </row>
    <row r="16" spans="1:23" ht="16.5" thickBot="1">
      <c r="A16" s="32"/>
      <c r="B16" s="33"/>
      <c r="C16" s="34"/>
      <c r="D16" s="34"/>
      <c r="E16" s="34"/>
      <c r="F16" s="34"/>
      <c r="G16" s="34"/>
      <c r="H16" s="34"/>
      <c r="I16" s="35"/>
      <c r="J16" s="18"/>
      <c r="K16" s="2"/>
      <c r="L16" s="32"/>
      <c r="M16" s="33"/>
      <c r="N16" s="36"/>
      <c r="O16" s="36"/>
      <c r="P16" s="36"/>
      <c r="Q16" s="36"/>
      <c r="R16" s="36"/>
      <c r="S16" s="36"/>
      <c r="T16" s="35"/>
      <c r="U16" s="3"/>
      <c r="V16" s="3"/>
      <c r="W16" s="4"/>
    </row>
    <row r="17" spans="1:23" ht="57" customHeight="1" thickBot="1">
      <c r="A17" s="183" t="s">
        <v>21</v>
      </c>
      <c r="B17" s="122" t="s">
        <v>22</v>
      </c>
      <c r="C17" s="128"/>
      <c r="D17" s="119" t="s">
        <v>131</v>
      </c>
      <c r="E17" s="119" t="s">
        <v>132</v>
      </c>
      <c r="F17" s="119" t="s">
        <v>133</v>
      </c>
      <c r="G17" s="119" t="s">
        <v>20</v>
      </c>
      <c r="H17" s="119" t="s">
        <v>134</v>
      </c>
      <c r="I17" s="120" t="s">
        <v>135</v>
      </c>
      <c r="J17" s="14"/>
      <c r="K17" s="2"/>
      <c r="L17" s="189" t="s">
        <v>23</v>
      </c>
      <c r="M17" s="190" t="s">
        <v>165</v>
      </c>
      <c r="N17" s="123" t="s">
        <v>70</v>
      </c>
      <c r="O17" s="123" t="s">
        <v>71</v>
      </c>
      <c r="P17" s="123" t="s">
        <v>72</v>
      </c>
      <c r="Q17" s="123" t="s">
        <v>151</v>
      </c>
      <c r="R17" s="123" t="s">
        <v>152</v>
      </c>
      <c r="S17" s="123" t="s">
        <v>153</v>
      </c>
      <c r="T17" s="125" t="s">
        <v>116</v>
      </c>
      <c r="U17" s="3"/>
      <c r="V17" s="3"/>
      <c r="W17" s="4"/>
    </row>
    <row r="18" spans="1:23" ht="33" thickBot="1">
      <c r="A18" s="52"/>
      <c r="B18" s="53"/>
      <c r="C18" s="169"/>
      <c r="D18" s="170"/>
      <c r="E18" s="170"/>
      <c r="F18" s="170"/>
      <c r="G18" s="170"/>
      <c r="H18" s="170"/>
      <c r="I18" s="171"/>
      <c r="J18" s="3"/>
      <c r="K18" s="2"/>
      <c r="L18" s="52"/>
      <c r="M18" s="185" t="s">
        <v>166</v>
      </c>
      <c r="N18" s="186"/>
      <c r="O18" s="187"/>
      <c r="P18" s="187"/>
      <c r="Q18" s="187"/>
      <c r="R18" s="187"/>
      <c r="S18" s="187"/>
      <c r="T18" s="188"/>
      <c r="U18" s="3"/>
      <c r="V18" s="3"/>
      <c r="W18" s="4"/>
    </row>
    <row r="19" spans="1:23" ht="15.75" customHeight="1">
      <c r="A19" s="16" t="s">
        <v>145</v>
      </c>
      <c r="B19" s="20" t="s">
        <v>24</v>
      </c>
      <c r="C19" s="100"/>
      <c r="D19" s="100"/>
      <c r="E19" s="100"/>
      <c r="F19" s="100"/>
      <c r="G19" s="100"/>
      <c r="H19" s="100"/>
      <c r="I19" s="19">
        <f>SUM(D19:H19)</f>
        <v>0</v>
      </c>
      <c r="J19" s="18"/>
      <c r="K19" s="2"/>
      <c r="L19" s="55" t="s">
        <v>145</v>
      </c>
      <c r="M19" s="20" t="s">
        <v>119</v>
      </c>
      <c r="N19" s="117" t="s">
        <v>216</v>
      </c>
      <c r="O19" s="117"/>
      <c r="P19" s="117"/>
      <c r="Q19" s="117"/>
      <c r="R19" s="117"/>
      <c r="S19" s="117"/>
      <c r="T19" s="56">
        <f>SUM(N19:S19)</f>
        <v>0</v>
      </c>
      <c r="U19" s="3"/>
      <c r="V19" s="4"/>
      <c r="W19" s="4"/>
    </row>
    <row r="20" spans="1:23" ht="15.75" customHeight="1">
      <c r="A20" s="16" t="s">
        <v>86</v>
      </c>
      <c r="B20" s="20" t="s">
        <v>105</v>
      </c>
      <c r="C20" s="100"/>
      <c r="D20" s="100"/>
      <c r="E20" s="100"/>
      <c r="F20" s="100"/>
      <c r="G20" s="100"/>
      <c r="H20" s="100"/>
      <c r="I20" s="22">
        <f>SUM(D20:H20)</f>
        <v>0</v>
      </c>
      <c r="J20" s="18"/>
      <c r="K20" s="2"/>
      <c r="L20" s="55" t="s">
        <v>86</v>
      </c>
      <c r="M20" s="20" t="s">
        <v>191</v>
      </c>
      <c r="N20" s="117"/>
      <c r="O20" s="117"/>
      <c r="P20" s="117"/>
      <c r="Q20" s="117"/>
      <c r="R20" s="117"/>
      <c r="S20" s="117"/>
      <c r="T20" s="56">
        <f>SUM(N20:S20)</f>
        <v>0</v>
      </c>
      <c r="U20" s="3"/>
      <c r="V20" s="4"/>
      <c r="W20" s="4"/>
    </row>
    <row r="21" spans="1:23" ht="15.75" customHeight="1">
      <c r="A21" s="16" t="s">
        <v>88</v>
      </c>
      <c r="B21" s="20" t="s">
        <v>107</v>
      </c>
      <c r="C21" s="100"/>
      <c r="D21" s="100"/>
      <c r="E21" s="100"/>
      <c r="F21" s="100"/>
      <c r="G21" s="100"/>
      <c r="H21" s="100"/>
      <c r="I21" s="22">
        <f>SUM(D21:H21)</f>
        <v>0</v>
      </c>
      <c r="J21" s="18"/>
      <c r="K21" s="2"/>
      <c r="L21" s="55" t="s">
        <v>88</v>
      </c>
      <c r="M21" s="20" t="s">
        <v>164</v>
      </c>
      <c r="N21" s="117"/>
      <c r="O21" s="117"/>
      <c r="P21" s="117"/>
      <c r="Q21" s="117"/>
      <c r="R21" s="117"/>
      <c r="S21" s="117"/>
      <c r="T21" s="56">
        <f>SUM(N21:S21)</f>
        <v>0</v>
      </c>
      <c r="U21" s="3"/>
      <c r="V21" s="4"/>
      <c r="W21" s="4"/>
    </row>
    <row r="22" spans="1:23" ht="15.75" customHeight="1" thickBot="1">
      <c r="A22" s="16" t="s">
        <v>206</v>
      </c>
      <c r="B22" s="118" t="s">
        <v>169</v>
      </c>
      <c r="C22" s="101"/>
      <c r="D22" s="101"/>
      <c r="E22" s="101"/>
      <c r="F22" s="101"/>
      <c r="G22" s="101"/>
      <c r="H22" s="101"/>
      <c r="I22" s="61">
        <f>SUM(D22:H22)</f>
        <v>0</v>
      </c>
      <c r="J22" s="62"/>
      <c r="K22" s="2"/>
      <c r="L22" s="55" t="s">
        <v>206</v>
      </c>
      <c r="M22" s="20" t="s">
        <v>58</v>
      </c>
      <c r="N22" s="127"/>
      <c r="O22" s="127"/>
      <c r="P22" s="127"/>
      <c r="Q22" s="127"/>
      <c r="R22" s="127"/>
      <c r="S22" s="127"/>
      <c r="T22" s="56">
        <f>SUM(N22:S22)</f>
        <v>0</v>
      </c>
      <c r="U22" s="3"/>
      <c r="V22" s="4"/>
      <c r="W22" s="4"/>
    </row>
    <row r="23" spans="1:23" ht="97.5" thickBot="1">
      <c r="A23" s="37"/>
      <c r="B23" s="136"/>
      <c r="C23" s="132"/>
      <c r="D23" s="133" t="s">
        <v>136</v>
      </c>
      <c r="E23" s="129" t="s">
        <v>137</v>
      </c>
      <c r="F23" s="129" t="s">
        <v>138</v>
      </c>
      <c r="G23" s="129" t="s">
        <v>139</v>
      </c>
      <c r="H23" s="133" t="s">
        <v>140</v>
      </c>
      <c r="I23" s="130"/>
      <c r="J23" s="14"/>
      <c r="K23" s="2"/>
      <c r="L23" s="52"/>
      <c r="M23" s="82"/>
      <c r="N23" s="123" t="s">
        <v>110</v>
      </c>
      <c r="O23" s="123" t="s">
        <v>111</v>
      </c>
      <c r="P23" s="123" t="s">
        <v>112</v>
      </c>
      <c r="Q23" s="123" t="s">
        <v>113</v>
      </c>
      <c r="R23" s="123" t="s">
        <v>114</v>
      </c>
      <c r="S23" s="123" t="s">
        <v>115</v>
      </c>
      <c r="T23" s="49"/>
      <c r="U23" s="3"/>
      <c r="V23" s="4"/>
      <c r="W23" s="4"/>
    </row>
    <row r="24" spans="1:23" ht="15.75" customHeight="1">
      <c r="A24" s="16" t="s">
        <v>208</v>
      </c>
      <c r="B24" s="137" t="s">
        <v>126</v>
      </c>
      <c r="C24" s="102"/>
      <c r="D24" s="102"/>
      <c r="E24" s="102"/>
      <c r="F24" s="102"/>
      <c r="G24" s="102"/>
      <c r="H24" s="102"/>
      <c r="I24" s="131">
        <f aca="true" t="shared" si="2" ref="I24:I29">SUM(D24:H24)</f>
        <v>0</v>
      </c>
      <c r="J24" s="18"/>
      <c r="K24" s="2"/>
      <c r="L24" s="51" t="s">
        <v>208</v>
      </c>
      <c r="M24" s="143" t="s">
        <v>167</v>
      </c>
      <c r="N24" s="150"/>
      <c r="O24" s="150"/>
      <c r="P24" s="150"/>
      <c r="Q24" s="150"/>
      <c r="R24" s="150"/>
      <c r="S24" s="151"/>
      <c r="T24" s="19">
        <f>SUM(N24:S24)</f>
        <v>0</v>
      </c>
      <c r="U24" s="3"/>
      <c r="V24" s="4"/>
      <c r="W24" s="4"/>
    </row>
    <row r="25" spans="1:23" ht="15.75" customHeight="1">
      <c r="A25" s="16" t="s">
        <v>211</v>
      </c>
      <c r="B25" s="137" t="s">
        <v>61</v>
      </c>
      <c r="C25" s="100"/>
      <c r="D25" s="100"/>
      <c r="E25" s="100"/>
      <c r="F25" s="100"/>
      <c r="G25" s="100"/>
      <c r="H25" s="100"/>
      <c r="I25" s="22">
        <f t="shared" si="2"/>
        <v>0</v>
      </c>
      <c r="J25" s="18"/>
      <c r="K25" s="2"/>
      <c r="L25" s="51" t="s">
        <v>211</v>
      </c>
      <c r="M25" s="143" t="s">
        <v>218</v>
      </c>
      <c r="N25" s="152"/>
      <c r="O25" s="152"/>
      <c r="P25" s="152"/>
      <c r="Q25" s="152"/>
      <c r="R25" s="152"/>
      <c r="S25" s="153"/>
      <c r="T25" s="22">
        <f>SUM(N25:S25)</f>
        <v>0</v>
      </c>
      <c r="U25" s="3"/>
      <c r="V25" s="4"/>
      <c r="W25" s="4"/>
    </row>
    <row r="26" spans="1:23" ht="15.75" customHeight="1">
      <c r="A26" s="16" t="s">
        <v>94</v>
      </c>
      <c r="B26" s="138" t="s">
        <v>185</v>
      </c>
      <c r="C26" s="100"/>
      <c r="D26" s="100"/>
      <c r="E26" s="100"/>
      <c r="F26" s="100"/>
      <c r="G26" s="100"/>
      <c r="H26" s="100"/>
      <c r="I26" s="22">
        <f t="shared" si="2"/>
        <v>0</v>
      </c>
      <c r="J26" s="18"/>
      <c r="K26" s="2"/>
      <c r="L26" s="63" t="s">
        <v>94</v>
      </c>
      <c r="M26" s="143" t="s">
        <v>57</v>
      </c>
      <c r="N26" s="152"/>
      <c r="O26" s="152"/>
      <c r="P26" s="152"/>
      <c r="Q26" s="152"/>
      <c r="R26" s="152"/>
      <c r="S26" s="153"/>
      <c r="T26" s="22">
        <f>SUM(N26:S26)</f>
        <v>0</v>
      </c>
      <c r="U26" s="3"/>
      <c r="V26" s="4"/>
      <c r="W26" s="4"/>
    </row>
    <row r="27" spans="1:23" ht="15.75" customHeight="1">
      <c r="A27" s="16" t="s">
        <v>96</v>
      </c>
      <c r="B27" s="139" t="s">
        <v>62</v>
      </c>
      <c r="C27" s="101"/>
      <c r="D27" s="101"/>
      <c r="E27" s="101"/>
      <c r="F27" s="101"/>
      <c r="G27" s="101"/>
      <c r="H27" s="101"/>
      <c r="I27" s="22">
        <f t="shared" si="2"/>
        <v>0</v>
      </c>
      <c r="J27" s="18"/>
      <c r="K27" s="2"/>
      <c r="L27" s="51" t="s">
        <v>96</v>
      </c>
      <c r="M27" s="143" t="s">
        <v>69</v>
      </c>
      <c r="N27" s="152"/>
      <c r="O27" s="152"/>
      <c r="P27" s="152"/>
      <c r="Q27" s="152"/>
      <c r="R27" s="152"/>
      <c r="S27" s="153"/>
      <c r="T27" s="22">
        <f>SUM(N27:S27)</f>
        <v>0</v>
      </c>
      <c r="U27" s="3"/>
      <c r="V27" s="4"/>
      <c r="W27" s="4"/>
    </row>
    <row r="28" spans="1:23" ht="15.75" customHeight="1">
      <c r="A28" s="16" t="s">
        <v>98</v>
      </c>
      <c r="B28" s="140" t="s">
        <v>186</v>
      </c>
      <c r="C28" s="101"/>
      <c r="D28" s="101"/>
      <c r="E28" s="101"/>
      <c r="F28" s="101"/>
      <c r="G28" s="101"/>
      <c r="H28" s="101"/>
      <c r="I28" s="22">
        <f t="shared" si="2"/>
        <v>0</v>
      </c>
      <c r="J28" s="18"/>
      <c r="K28" s="2"/>
      <c r="L28" s="161"/>
      <c r="M28" s="162"/>
      <c r="N28" s="163"/>
      <c r="O28" s="163"/>
      <c r="P28" s="163"/>
      <c r="Q28" s="163"/>
      <c r="R28" s="163"/>
      <c r="S28" s="163"/>
      <c r="T28" s="164"/>
      <c r="U28" s="3"/>
      <c r="V28" s="4"/>
      <c r="W28" s="4"/>
    </row>
    <row r="29" spans="1:23" ht="15.75" customHeight="1" thickBot="1">
      <c r="A29" s="16" t="s">
        <v>99</v>
      </c>
      <c r="B29" s="141" t="s">
        <v>187</v>
      </c>
      <c r="C29" s="103"/>
      <c r="D29" s="103"/>
      <c r="E29" s="103"/>
      <c r="F29" s="103"/>
      <c r="G29" s="103"/>
      <c r="H29" s="103"/>
      <c r="I29" s="25">
        <f t="shared" si="2"/>
        <v>0</v>
      </c>
      <c r="J29" s="18"/>
      <c r="K29" s="2"/>
      <c r="L29" s="165"/>
      <c r="M29" s="166"/>
      <c r="N29" s="167"/>
      <c r="O29" s="167"/>
      <c r="P29" s="167"/>
      <c r="Q29" s="167"/>
      <c r="R29" s="167"/>
      <c r="S29" s="167"/>
      <c r="T29" s="168"/>
      <c r="U29" s="3"/>
      <c r="V29" s="3"/>
      <c r="W29" s="4"/>
    </row>
    <row r="30" spans="1:23" ht="15.75" customHeight="1" thickBot="1">
      <c r="A30" s="26"/>
      <c r="B30" s="65" t="s">
        <v>101</v>
      </c>
      <c r="C30" s="38"/>
      <c r="D30" s="38"/>
      <c r="E30" s="38"/>
      <c r="F30" s="38"/>
      <c r="G30" s="38"/>
      <c r="H30" s="39"/>
      <c r="I30" s="31">
        <f>SUM(I19:I29)</f>
        <v>0</v>
      </c>
      <c r="J30" s="18"/>
      <c r="K30" s="2"/>
      <c r="L30" s="40"/>
      <c r="M30" s="64" t="s">
        <v>101</v>
      </c>
      <c r="N30" s="34"/>
      <c r="O30" s="34"/>
      <c r="P30" s="34"/>
      <c r="Q30" s="34"/>
      <c r="R30" s="34"/>
      <c r="S30" s="34"/>
      <c r="T30" s="60">
        <f>SUM(T19:T28)</f>
        <v>0</v>
      </c>
      <c r="U30" s="3"/>
      <c r="V30" s="3"/>
      <c r="W30" s="4"/>
    </row>
    <row r="31" spans="1:23" ht="16.5" thickBot="1">
      <c r="A31" s="41"/>
      <c r="B31" s="42"/>
      <c r="C31" s="42"/>
      <c r="D31" s="42"/>
      <c r="E31" s="42"/>
      <c r="F31" s="42"/>
      <c r="G31" s="42"/>
      <c r="H31" s="42"/>
      <c r="I31" s="43"/>
      <c r="J31" s="18"/>
      <c r="K31" s="2"/>
      <c r="L31" s="13"/>
      <c r="M31" s="44"/>
      <c r="N31" s="44"/>
      <c r="O31" s="44"/>
      <c r="P31" s="44"/>
      <c r="Q31" s="44"/>
      <c r="R31" s="44"/>
      <c r="S31" s="44"/>
      <c r="T31" s="18"/>
      <c r="U31" s="3"/>
      <c r="V31" s="3"/>
      <c r="W31" s="4"/>
    </row>
    <row r="32" spans="1:23" ht="57" customHeight="1" thickBot="1">
      <c r="A32" s="183" t="s">
        <v>188</v>
      </c>
      <c r="B32" s="122" t="s">
        <v>42</v>
      </c>
      <c r="C32" s="121" t="s">
        <v>122</v>
      </c>
      <c r="D32" s="119" t="s">
        <v>123</v>
      </c>
      <c r="E32" s="119" t="s">
        <v>124</v>
      </c>
      <c r="F32" s="119" t="s">
        <v>129</v>
      </c>
      <c r="G32" s="121" t="s">
        <v>130</v>
      </c>
      <c r="H32" s="121" t="s">
        <v>201</v>
      </c>
      <c r="I32" s="120" t="s">
        <v>135</v>
      </c>
      <c r="J32" s="18"/>
      <c r="K32" s="2"/>
      <c r="L32" s="58" t="s">
        <v>189</v>
      </c>
      <c r="M32" s="126" t="s">
        <v>219</v>
      </c>
      <c r="N32" s="121" t="s">
        <v>220</v>
      </c>
      <c r="O32" s="119" t="s">
        <v>221</v>
      </c>
      <c r="P32" s="119" t="s">
        <v>222</v>
      </c>
      <c r="Q32" s="119" t="s">
        <v>223</v>
      </c>
      <c r="R32" s="121" t="s">
        <v>102</v>
      </c>
      <c r="S32" s="121" t="s">
        <v>103</v>
      </c>
      <c r="T32" s="120" t="s">
        <v>135</v>
      </c>
      <c r="U32" s="3"/>
      <c r="V32" s="3"/>
      <c r="W32" s="4"/>
    </row>
    <row r="33" spans="1:23" ht="15.75" customHeight="1" thickBot="1">
      <c r="A33" s="52"/>
      <c r="B33" s="47" t="s">
        <v>147</v>
      </c>
      <c r="C33" s="172"/>
      <c r="D33" s="173"/>
      <c r="E33" s="173"/>
      <c r="F33" s="173"/>
      <c r="G33" s="173"/>
      <c r="H33" s="173"/>
      <c r="I33" s="174"/>
      <c r="J33" s="3"/>
      <c r="K33" s="2"/>
      <c r="L33" s="59"/>
      <c r="M33" s="47" t="s">
        <v>120</v>
      </c>
      <c r="N33" s="172" t="s">
        <v>216</v>
      </c>
      <c r="O33" s="173"/>
      <c r="P33" s="173"/>
      <c r="Q33" s="173"/>
      <c r="R33" s="173"/>
      <c r="S33" s="173"/>
      <c r="T33" s="180"/>
      <c r="U33" s="3"/>
      <c r="V33" s="3"/>
      <c r="W33" s="4"/>
    </row>
    <row r="34" spans="1:23" ht="15.75" customHeight="1">
      <c r="A34" s="16" t="s">
        <v>145</v>
      </c>
      <c r="B34" s="20" t="s">
        <v>25</v>
      </c>
      <c r="C34" s="100"/>
      <c r="D34" s="100"/>
      <c r="E34" s="100"/>
      <c r="F34" s="100"/>
      <c r="G34" s="100"/>
      <c r="H34" s="100"/>
      <c r="I34" s="19">
        <f>SUM(C34:H34)</f>
        <v>0</v>
      </c>
      <c r="J34" s="18"/>
      <c r="K34" s="2"/>
      <c r="L34" s="16" t="s">
        <v>145</v>
      </c>
      <c r="M34" s="20" t="s">
        <v>104</v>
      </c>
      <c r="N34" s="102"/>
      <c r="O34" s="102"/>
      <c r="P34" s="102"/>
      <c r="Q34" s="102"/>
      <c r="R34" s="102"/>
      <c r="S34" s="102"/>
      <c r="T34" s="131">
        <f>SUM(N34:S34)</f>
        <v>0</v>
      </c>
      <c r="U34" s="2"/>
      <c r="V34" s="2"/>
      <c r="W34" s="45"/>
    </row>
    <row r="35" spans="1:23" ht="15.75" customHeight="1">
      <c r="A35" s="16" t="s">
        <v>86</v>
      </c>
      <c r="B35" s="20" t="s">
        <v>26</v>
      </c>
      <c r="C35" s="100"/>
      <c r="D35" s="100"/>
      <c r="E35" s="100"/>
      <c r="F35" s="100"/>
      <c r="G35" s="100"/>
      <c r="H35" s="100"/>
      <c r="I35" s="22">
        <f>SUM(C35:H35)</f>
        <v>0</v>
      </c>
      <c r="J35" s="18"/>
      <c r="K35" s="2"/>
      <c r="L35" s="16" t="s">
        <v>86</v>
      </c>
      <c r="M35" s="20" t="s">
        <v>106</v>
      </c>
      <c r="N35" s="100"/>
      <c r="O35" s="100"/>
      <c r="P35" s="100"/>
      <c r="Q35" s="100"/>
      <c r="R35" s="100"/>
      <c r="S35" s="100"/>
      <c r="T35" s="22">
        <f>SUM(N35:S35)</f>
        <v>0</v>
      </c>
      <c r="U35" s="2"/>
      <c r="V35" s="2"/>
      <c r="W35" s="45"/>
    </row>
    <row r="36" spans="1:23" ht="15.75" customHeight="1">
      <c r="A36" s="16" t="s">
        <v>88</v>
      </c>
      <c r="B36" s="20" t="s">
        <v>27</v>
      </c>
      <c r="C36" s="100"/>
      <c r="D36" s="100"/>
      <c r="E36" s="100"/>
      <c r="F36" s="100"/>
      <c r="G36" s="100"/>
      <c r="H36" s="100"/>
      <c r="I36" s="22">
        <f>SUM(C36:H36)</f>
        <v>0</v>
      </c>
      <c r="J36" s="18"/>
      <c r="K36" s="2"/>
      <c r="L36" s="16" t="s">
        <v>88</v>
      </c>
      <c r="M36" s="20" t="s">
        <v>121</v>
      </c>
      <c r="N36" s="100"/>
      <c r="O36" s="100"/>
      <c r="P36" s="100"/>
      <c r="Q36" s="100"/>
      <c r="R36" s="100"/>
      <c r="S36" s="100"/>
      <c r="T36" s="22">
        <f>SUM(N36:S36)</f>
        <v>0</v>
      </c>
      <c r="U36" s="2"/>
      <c r="V36" s="2"/>
      <c r="W36" s="45"/>
    </row>
    <row r="37" spans="1:23" ht="15.75" customHeight="1">
      <c r="A37" s="16" t="s">
        <v>206</v>
      </c>
      <c r="B37" s="20" t="s">
        <v>109</v>
      </c>
      <c r="C37" s="100"/>
      <c r="D37" s="100"/>
      <c r="E37" s="100"/>
      <c r="F37" s="100"/>
      <c r="G37" s="100"/>
      <c r="H37" s="100"/>
      <c r="I37" s="22">
        <f>SUM(C37:H37)</f>
        <v>0</v>
      </c>
      <c r="J37" s="18"/>
      <c r="K37" s="2"/>
      <c r="L37" s="16" t="s">
        <v>206</v>
      </c>
      <c r="M37" s="144" t="s">
        <v>170</v>
      </c>
      <c r="N37" s="100"/>
      <c r="O37" s="100"/>
      <c r="P37" s="100"/>
      <c r="Q37" s="100"/>
      <c r="R37" s="100"/>
      <c r="S37" s="100"/>
      <c r="T37" s="22">
        <f>SUM(N37:S37)</f>
        <v>0</v>
      </c>
      <c r="U37" s="2"/>
      <c r="V37" s="2"/>
      <c r="W37" s="45"/>
    </row>
    <row r="38" spans="1:23" ht="15.75" customHeight="1" thickBot="1">
      <c r="A38" s="16" t="s">
        <v>208</v>
      </c>
      <c r="B38" s="20" t="s">
        <v>125</v>
      </c>
      <c r="C38" s="100"/>
      <c r="D38" s="100"/>
      <c r="E38" s="100"/>
      <c r="F38" s="100"/>
      <c r="G38" s="100"/>
      <c r="H38" s="100"/>
      <c r="I38" s="22">
        <f>SUM(C38:H38)</f>
        <v>0</v>
      </c>
      <c r="J38" s="18"/>
      <c r="K38" s="2"/>
      <c r="L38" s="51" t="s">
        <v>208</v>
      </c>
      <c r="M38" s="145" t="s">
        <v>168</v>
      </c>
      <c r="N38" s="154"/>
      <c r="O38" s="154"/>
      <c r="P38" s="154"/>
      <c r="Q38" s="154"/>
      <c r="R38" s="154"/>
      <c r="S38" s="155"/>
      <c r="T38" s="22">
        <f>SUM(N38:S38)</f>
        <v>0</v>
      </c>
      <c r="U38" s="2"/>
      <c r="V38" s="2"/>
      <c r="W38" s="45"/>
    </row>
    <row r="39" spans="1:23" ht="15.75" customHeight="1" thickBot="1">
      <c r="A39" s="15"/>
      <c r="B39" s="65" t="s">
        <v>101</v>
      </c>
      <c r="C39" s="38"/>
      <c r="D39" s="38"/>
      <c r="E39" s="38"/>
      <c r="F39" s="38"/>
      <c r="G39" s="38"/>
      <c r="H39" s="39"/>
      <c r="I39" s="31">
        <f>SUM(I34:I38)</f>
        <v>0</v>
      </c>
      <c r="J39" s="18"/>
      <c r="K39" s="2"/>
      <c r="L39" s="15"/>
      <c r="M39" s="65" t="s">
        <v>101</v>
      </c>
      <c r="N39" s="38"/>
      <c r="O39" s="38"/>
      <c r="P39" s="38"/>
      <c r="Q39" s="38"/>
      <c r="R39" s="38"/>
      <c r="S39" s="38"/>
      <c r="T39" s="46">
        <f>SUM(T34:T38)</f>
        <v>0</v>
      </c>
      <c r="U39" s="2"/>
      <c r="V39" s="2"/>
      <c r="W39" s="45"/>
    </row>
    <row r="40" spans="1:23" ht="16.5" thickBot="1">
      <c r="A40" s="13"/>
      <c r="B40" s="44"/>
      <c r="C40" s="44"/>
      <c r="D40" s="44"/>
      <c r="E40" s="44"/>
      <c r="F40" s="44"/>
      <c r="G40" s="44"/>
      <c r="H40" s="44"/>
      <c r="I40" s="18"/>
      <c r="J40" s="18"/>
      <c r="K40" s="2"/>
      <c r="L40" s="13"/>
      <c r="M40" s="44"/>
      <c r="N40" s="44"/>
      <c r="O40" s="44"/>
      <c r="P40" s="44"/>
      <c r="Q40" s="44"/>
      <c r="R40" s="44"/>
      <c r="S40" s="44"/>
      <c r="T40" s="18"/>
      <c r="U40" s="2"/>
      <c r="V40" s="2"/>
      <c r="W40" s="45"/>
    </row>
    <row r="41" spans="1:23" ht="60" customHeight="1" thickBot="1">
      <c r="A41" s="183" t="s">
        <v>117</v>
      </c>
      <c r="B41" s="57" t="s">
        <v>150</v>
      </c>
      <c r="C41" s="123" t="s">
        <v>110</v>
      </c>
      <c r="D41" s="123" t="s">
        <v>111</v>
      </c>
      <c r="E41" s="123" t="s">
        <v>112</v>
      </c>
      <c r="F41" s="123" t="s">
        <v>148</v>
      </c>
      <c r="G41" s="123" t="s">
        <v>60</v>
      </c>
      <c r="H41" s="124" t="s">
        <v>149</v>
      </c>
      <c r="I41" s="125" t="s">
        <v>116</v>
      </c>
      <c r="J41" s="3"/>
      <c r="K41" s="2"/>
      <c r="U41" s="2"/>
      <c r="V41" s="2"/>
      <c r="W41" s="45"/>
    </row>
    <row r="42" spans="1:23" ht="33" thickBot="1">
      <c r="A42" s="52"/>
      <c r="B42" s="48" t="s">
        <v>166</v>
      </c>
      <c r="C42" s="169"/>
      <c r="D42" s="170"/>
      <c r="E42" s="170"/>
      <c r="F42" s="170"/>
      <c r="G42" s="170"/>
      <c r="H42" s="170"/>
      <c r="I42" s="171"/>
      <c r="J42" s="3"/>
      <c r="K42" s="2"/>
      <c r="U42" s="2"/>
      <c r="V42" s="2"/>
      <c r="W42" s="45"/>
    </row>
    <row r="43" spans="1:23" ht="15.75">
      <c r="A43" s="16" t="s">
        <v>145</v>
      </c>
      <c r="B43" s="142" t="s">
        <v>118</v>
      </c>
      <c r="C43" s="100"/>
      <c r="D43" s="100"/>
      <c r="E43" s="100"/>
      <c r="F43" s="100"/>
      <c r="G43" s="100"/>
      <c r="H43" s="100"/>
      <c r="I43" s="19">
        <f>SUM(C43:H43)</f>
        <v>0</v>
      </c>
      <c r="J43" s="18"/>
      <c r="K43" s="2"/>
      <c r="U43" s="2"/>
      <c r="V43" s="2"/>
      <c r="W43" s="45"/>
    </row>
    <row r="44" spans="1:23" ht="15.75" customHeight="1">
      <c r="A44" s="16" t="s">
        <v>86</v>
      </c>
      <c r="B44" s="142" t="s">
        <v>190</v>
      </c>
      <c r="C44" s="100"/>
      <c r="D44" s="100"/>
      <c r="E44" s="100"/>
      <c r="F44" s="100"/>
      <c r="G44" s="100"/>
      <c r="H44" s="100"/>
      <c r="I44" s="22">
        <f>SUM(C44:H44)</f>
        <v>0</v>
      </c>
      <c r="J44" s="18"/>
      <c r="K44" s="2"/>
      <c r="U44" s="2"/>
      <c r="V44" s="2"/>
      <c r="W44" s="45"/>
    </row>
    <row r="45" spans="1:23" ht="16.5" thickBot="1">
      <c r="A45" s="16" t="s">
        <v>88</v>
      </c>
      <c r="B45" s="20" t="s">
        <v>192</v>
      </c>
      <c r="C45" s="104"/>
      <c r="D45" s="100"/>
      <c r="E45" s="100"/>
      <c r="F45" s="100"/>
      <c r="G45" s="100"/>
      <c r="H45" s="100"/>
      <c r="I45" s="22">
        <f>SUM(C45:H45)</f>
        <v>0</v>
      </c>
      <c r="J45" s="18"/>
      <c r="K45" s="2"/>
      <c r="U45" s="2"/>
      <c r="V45" s="2"/>
      <c r="W45" s="45"/>
    </row>
    <row r="46" spans="1:23" ht="16.5" thickBot="1">
      <c r="A46" s="16" t="s">
        <v>206</v>
      </c>
      <c r="B46" s="142" t="s">
        <v>55</v>
      </c>
      <c r="C46" s="104"/>
      <c r="D46" s="100"/>
      <c r="E46" s="100"/>
      <c r="F46" s="100"/>
      <c r="G46" s="100"/>
      <c r="H46" s="100"/>
      <c r="I46" s="22">
        <f>SUM(C46:H46)</f>
        <v>0</v>
      </c>
      <c r="J46" s="18"/>
      <c r="K46" s="2"/>
      <c r="L46" s="197" t="s">
        <v>171</v>
      </c>
      <c r="M46" s="198" t="s">
        <v>183</v>
      </c>
      <c r="N46" s="250" t="s">
        <v>174</v>
      </c>
      <c r="O46" s="251"/>
      <c r="P46" s="251"/>
      <c r="Q46" s="252"/>
      <c r="R46" s="199" t="s">
        <v>172</v>
      </c>
      <c r="S46" s="200" t="s">
        <v>173</v>
      </c>
      <c r="U46" s="2"/>
      <c r="V46" s="2"/>
      <c r="W46" s="45"/>
    </row>
    <row r="47" spans="1:30" ht="16.5" thickBot="1">
      <c r="A47" s="24" t="s">
        <v>208</v>
      </c>
      <c r="B47" s="20" t="s">
        <v>56</v>
      </c>
      <c r="C47" s="105"/>
      <c r="D47" s="101"/>
      <c r="E47" s="101"/>
      <c r="F47" s="101"/>
      <c r="G47" s="101"/>
      <c r="H47" s="101"/>
      <c r="I47" s="22">
        <f>SUM(C47:H47)</f>
        <v>0</v>
      </c>
      <c r="J47" s="18"/>
      <c r="K47" s="2"/>
      <c r="L47" s="191"/>
      <c r="M47" s="192" t="s">
        <v>175</v>
      </c>
      <c r="N47" s="193"/>
      <c r="O47" s="193"/>
      <c r="P47" s="193"/>
      <c r="Q47" s="194"/>
      <c r="R47" s="195"/>
      <c r="S47" s="201"/>
      <c r="U47" s="2"/>
      <c r="V47" s="94"/>
      <c r="W47" s="222" t="str">
        <f>"Sammentælling af points for skema nr.  "&amp;T2</f>
        <v>Sammentælling af points for skema nr.  8</v>
      </c>
      <c r="X47" s="95"/>
      <c r="Y47" s="95"/>
      <c r="Z47" s="95"/>
      <c r="AA47" s="95"/>
      <c r="AB47" s="95"/>
      <c r="AC47" s="95"/>
      <c r="AD47" s="96"/>
    </row>
    <row r="48" spans="1:30" ht="15" customHeight="1" thickBot="1">
      <c r="A48" s="175"/>
      <c r="B48" s="176"/>
      <c r="C48" s="176"/>
      <c r="D48" s="176"/>
      <c r="E48" s="176"/>
      <c r="F48" s="176"/>
      <c r="G48" s="177"/>
      <c r="H48" s="178"/>
      <c r="I48" s="179"/>
      <c r="J48" s="18"/>
      <c r="K48" s="2"/>
      <c r="L48" s="76"/>
      <c r="M48" s="80" t="s">
        <v>176</v>
      </c>
      <c r="N48" s="83"/>
      <c r="O48" s="83"/>
      <c r="P48" s="83"/>
      <c r="Q48" s="84"/>
      <c r="R48" s="78"/>
      <c r="S48" s="148"/>
      <c r="T48" s="53"/>
      <c r="U48" s="2"/>
      <c r="V48" s="92" t="s">
        <v>141</v>
      </c>
      <c r="W48" s="108" t="s">
        <v>73</v>
      </c>
      <c r="X48" s="110"/>
      <c r="Y48" s="110"/>
      <c r="Z48" s="110"/>
      <c r="AA48" s="110"/>
      <c r="AB48" s="110"/>
      <c r="AC48" s="111"/>
      <c r="AD48" s="93">
        <f>I15</f>
        <v>0</v>
      </c>
    </row>
    <row r="49" spans="1:30" ht="15.75" customHeight="1" thickBot="1">
      <c r="A49" s="15"/>
      <c r="B49" s="65" t="s">
        <v>101</v>
      </c>
      <c r="C49" s="38"/>
      <c r="D49" s="38"/>
      <c r="E49" s="38"/>
      <c r="F49" s="38"/>
      <c r="G49" s="38"/>
      <c r="H49" s="39"/>
      <c r="I49" s="31">
        <f>SUM(I43:I48)</f>
        <v>0</v>
      </c>
      <c r="J49" s="18"/>
      <c r="K49" s="2"/>
      <c r="L49" s="77"/>
      <c r="M49" s="81" t="s">
        <v>177</v>
      </c>
      <c r="N49" s="85"/>
      <c r="O49" s="85"/>
      <c r="P49" s="85"/>
      <c r="Q49" s="86"/>
      <c r="R49" s="79"/>
      <c r="S49" s="149"/>
      <c r="T49" s="221"/>
      <c r="U49" s="2"/>
      <c r="V49" s="88" t="s">
        <v>143</v>
      </c>
      <c r="W49" s="146" t="s">
        <v>74</v>
      </c>
      <c r="X49" s="112"/>
      <c r="Y49" s="112"/>
      <c r="Z49" s="112"/>
      <c r="AA49" s="112"/>
      <c r="AB49" s="112"/>
      <c r="AC49" s="113"/>
      <c r="AD49" s="89">
        <f>T15</f>
        <v>0</v>
      </c>
    </row>
    <row r="50" spans="1:30" ht="16.5" thickBo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88" t="s">
        <v>21</v>
      </c>
      <c r="W50" s="147" t="s">
        <v>75</v>
      </c>
      <c r="X50" s="112"/>
      <c r="Y50" s="112"/>
      <c r="Z50" s="112"/>
      <c r="AA50" s="112"/>
      <c r="AB50" s="112"/>
      <c r="AC50" s="113"/>
      <c r="AD50" s="89">
        <f>I30</f>
        <v>0</v>
      </c>
    </row>
    <row r="51" spans="1:30" ht="15.75" customHeight="1" thickBot="1">
      <c r="A51" s="197" t="s">
        <v>181</v>
      </c>
      <c r="B51" s="198" t="s">
        <v>178</v>
      </c>
      <c r="C51" s="250" t="s">
        <v>174</v>
      </c>
      <c r="D51" s="251"/>
      <c r="E51" s="251"/>
      <c r="F51" s="252"/>
      <c r="G51" s="199" t="s">
        <v>172</v>
      </c>
      <c r="H51" s="200" t="s">
        <v>173</v>
      </c>
      <c r="I51" s="53"/>
      <c r="L51" s="197" t="s">
        <v>182</v>
      </c>
      <c r="M51" s="198" t="s">
        <v>184</v>
      </c>
      <c r="N51" s="250" t="s">
        <v>174</v>
      </c>
      <c r="O51" s="251"/>
      <c r="P51" s="251"/>
      <c r="Q51" s="252"/>
      <c r="R51" s="199" t="s">
        <v>172</v>
      </c>
      <c r="S51" s="200" t="s">
        <v>173</v>
      </c>
      <c r="V51" s="88" t="s">
        <v>23</v>
      </c>
      <c r="W51" s="146" t="s">
        <v>161</v>
      </c>
      <c r="X51" s="112"/>
      <c r="Y51" s="112"/>
      <c r="Z51" s="112"/>
      <c r="AA51" s="112"/>
      <c r="AB51" s="112"/>
      <c r="AC51" s="113"/>
      <c r="AD51" s="89">
        <f>T30</f>
        <v>0</v>
      </c>
    </row>
    <row r="52" spans="1:30" ht="15.75" customHeight="1">
      <c r="A52" s="191"/>
      <c r="B52" s="192" t="s">
        <v>179</v>
      </c>
      <c r="C52" s="193"/>
      <c r="D52" s="193"/>
      <c r="E52" s="193"/>
      <c r="F52" s="194"/>
      <c r="G52" s="195"/>
      <c r="H52" s="196"/>
      <c r="I52" s="53"/>
      <c r="L52" s="191"/>
      <c r="M52" s="192" t="s">
        <v>159</v>
      </c>
      <c r="N52" s="193"/>
      <c r="O52" s="193"/>
      <c r="P52" s="193"/>
      <c r="Q52" s="194"/>
      <c r="R52" s="195"/>
      <c r="S52" s="201"/>
      <c r="V52" s="88" t="s">
        <v>188</v>
      </c>
      <c r="W52" s="146" t="s">
        <v>162</v>
      </c>
      <c r="X52" s="112"/>
      <c r="Y52" s="112"/>
      <c r="Z52" s="112"/>
      <c r="AA52" s="112"/>
      <c r="AB52" s="112"/>
      <c r="AC52" s="113"/>
      <c r="AD52" s="89">
        <f>I39</f>
        <v>0</v>
      </c>
    </row>
    <row r="53" spans="1:30" ht="15.75" customHeight="1">
      <c r="A53" s="76"/>
      <c r="B53" s="80" t="s">
        <v>176</v>
      </c>
      <c r="C53" s="83"/>
      <c r="D53" s="83"/>
      <c r="E53" s="83"/>
      <c r="F53" s="84"/>
      <c r="G53" s="78"/>
      <c r="H53" s="106"/>
      <c r="I53" s="53"/>
      <c r="L53" s="76"/>
      <c r="M53" s="80" t="s">
        <v>176</v>
      </c>
      <c r="N53" s="83"/>
      <c r="O53" s="83"/>
      <c r="P53" s="83"/>
      <c r="Q53" s="84"/>
      <c r="R53" s="78"/>
      <c r="S53" s="148"/>
      <c r="V53" s="88" t="s">
        <v>189</v>
      </c>
      <c r="W53" s="146" t="s">
        <v>203</v>
      </c>
      <c r="X53" s="112"/>
      <c r="Y53" s="112"/>
      <c r="Z53" s="112"/>
      <c r="AA53" s="112"/>
      <c r="AB53" s="112"/>
      <c r="AC53" s="113"/>
      <c r="AD53" s="89">
        <f>T39</f>
        <v>0</v>
      </c>
    </row>
    <row r="54" spans="1:30" ht="15.75" customHeight="1" thickBot="1">
      <c r="A54" s="77"/>
      <c r="B54" s="81" t="s">
        <v>180</v>
      </c>
      <c r="C54" s="85"/>
      <c r="D54" s="85"/>
      <c r="E54" s="85"/>
      <c r="F54" s="86"/>
      <c r="G54" s="79"/>
      <c r="H54" s="107"/>
      <c r="I54" s="53"/>
      <c r="L54" s="77"/>
      <c r="M54" s="81" t="s">
        <v>160</v>
      </c>
      <c r="N54" s="85"/>
      <c r="O54" s="85"/>
      <c r="P54" s="85"/>
      <c r="Q54" s="86"/>
      <c r="R54" s="79"/>
      <c r="S54" s="149"/>
      <c r="V54" s="90" t="s">
        <v>117</v>
      </c>
      <c r="W54" s="109" t="s">
        <v>163</v>
      </c>
      <c r="X54" s="114"/>
      <c r="Y54" s="114"/>
      <c r="Z54" s="114"/>
      <c r="AA54" s="114"/>
      <c r="AB54" s="115"/>
      <c r="AC54" s="116"/>
      <c r="AD54" s="223">
        <f>I49</f>
        <v>0</v>
      </c>
    </row>
    <row r="55" spans="1:9" ht="15.75">
      <c r="A55" s="53"/>
      <c r="B55" s="213"/>
      <c r="C55" s="53"/>
      <c r="D55" s="53"/>
      <c r="E55" s="53"/>
      <c r="F55" s="53"/>
      <c r="G55" s="53"/>
      <c r="H55" s="53"/>
      <c r="I55" s="53"/>
    </row>
    <row r="56" spans="9:14" ht="12">
      <c r="I56" s="53"/>
      <c r="N56" s="91"/>
    </row>
  </sheetData>
  <sheetProtection/>
  <mergeCells count="3">
    <mergeCell ref="N46:Q46"/>
    <mergeCell ref="C51:F51"/>
    <mergeCell ref="N51:Q51"/>
  </mergeCells>
  <printOptions horizontalCentered="1" verticalCentered="1"/>
  <pageMargins left="0.4330708661417323" right="0.4724409448818898" top="0.7086614173228347" bottom="0.984251968503937" header="0.5118110236220472" footer="0.5118110236220472"/>
  <pageSetup fitToHeight="1" fitToWidth="1" orientation="landscape" paperSize="9" scale="56"/>
  <headerFooter alignWithMargins="0">
    <oddHeader>&amp;L&amp;C&amp;"Helvetica,Bold"&amp;14Spørgeskema om det psykiske arbejdsmiljø&amp;R</oddHeader>
    <oddFooter>&amp;L&amp;C&amp;R&amp;10Friskolernes Kontor 2001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61"/>
  <sheetViews>
    <sheetView zoomScalePageLayoutView="0" workbookViewId="0" topLeftCell="A1">
      <selection activeCell="A20" sqref="A20"/>
    </sheetView>
  </sheetViews>
  <sheetFormatPr defaultColWidth="11.00390625" defaultRowHeight="12"/>
  <sheetData>
    <row r="2" ht="30">
      <c r="A2" s="243" t="s">
        <v>92</v>
      </c>
    </row>
    <row r="3" ht="12">
      <c r="A3" s="228"/>
    </row>
    <row r="4" ht="16.5">
      <c r="A4" s="229" t="s">
        <v>40</v>
      </c>
    </row>
    <row r="5" ht="16.5">
      <c r="A5" s="229" t="s">
        <v>41</v>
      </c>
    </row>
    <row r="6" ht="24.75" customHeight="1">
      <c r="A6" s="230" t="s">
        <v>3</v>
      </c>
    </row>
    <row r="7" ht="15.75">
      <c r="A7" s="230" t="s">
        <v>4</v>
      </c>
    </row>
    <row r="8" ht="15.75">
      <c r="A8" s="230" t="s">
        <v>5</v>
      </c>
    </row>
    <row r="9" ht="16.5">
      <c r="A9" s="231" t="s">
        <v>6</v>
      </c>
    </row>
    <row r="11" ht="16.5">
      <c r="A11" s="229" t="s">
        <v>47</v>
      </c>
    </row>
    <row r="12" ht="16.5">
      <c r="A12" s="229" t="s">
        <v>48</v>
      </c>
    </row>
    <row r="13" ht="16.5">
      <c r="A13" s="229" t="s">
        <v>49</v>
      </c>
    </row>
    <row r="14" ht="16.5">
      <c r="A14" s="229" t="s">
        <v>50</v>
      </c>
    </row>
    <row r="15" ht="16.5">
      <c r="A15" s="229" t="s">
        <v>51</v>
      </c>
    </row>
    <row r="16" ht="16.5">
      <c r="A16" s="229" t="s">
        <v>7</v>
      </c>
    </row>
    <row r="17" ht="16.5">
      <c r="A17" s="229"/>
    </row>
    <row r="18" ht="16.5">
      <c r="A18" s="229" t="s">
        <v>52</v>
      </c>
    </row>
    <row r="19" ht="16.5">
      <c r="A19" s="229" t="s">
        <v>8</v>
      </c>
    </row>
    <row r="20" ht="16.5">
      <c r="A20" s="229" t="s">
        <v>53</v>
      </c>
    </row>
    <row r="21" ht="16.5">
      <c r="A21" s="229" t="s">
        <v>54</v>
      </c>
    </row>
    <row r="22" ht="16.5">
      <c r="A22" s="229" t="s">
        <v>63</v>
      </c>
    </row>
    <row r="23" ht="12">
      <c r="A23" s="228"/>
    </row>
    <row r="24" ht="16.5">
      <c r="A24" s="229" t="s">
        <v>0</v>
      </c>
    </row>
    <row r="25" ht="16.5">
      <c r="A25" s="229" t="s">
        <v>1</v>
      </c>
    </row>
    <row r="26" ht="16.5">
      <c r="A26" s="229" t="s">
        <v>2</v>
      </c>
    </row>
    <row r="27" ht="16.5">
      <c r="A27" s="229" t="s">
        <v>28</v>
      </c>
    </row>
    <row r="28" ht="16.5">
      <c r="A28" s="229" t="s">
        <v>29</v>
      </c>
    </row>
    <row r="30" spans="1:7" ht="19.5">
      <c r="A30" s="226" t="s">
        <v>30</v>
      </c>
      <c r="G30" s="240" t="s">
        <v>38</v>
      </c>
    </row>
    <row r="31" ht="12">
      <c r="A31" s="233"/>
    </row>
    <row r="32" spans="1:2" ht="12">
      <c r="A32" s="233"/>
      <c r="B32" s="233"/>
    </row>
    <row r="33" ht="16.5">
      <c r="A33" s="236" t="s">
        <v>33</v>
      </c>
    </row>
    <row r="36" ht="12">
      <c r="A36" s="233"/>
    </row>
    <row r="37" spans="1:5" ht="18">
      <c r="A37" s="233"/>
      <c r="B37" s="233"/>
      <c r="C37" s="242" t="s">
        <v>31</v>
      </c>
      <c r="E37" s="242" t="s">
        <v>64</v>
      </c>
    </row>
    <row r="38" ht="18">
      <c r="A38" s="227"/>
    </row>
    <row r="39" ht="18">
      <c r="A39" s="227"/>
    </row>
    <row r="40" ht="18">
      <c r="A40" s="227"/>
    </row>
    <row r="41" ht="18">
      <c r="D41" s="227"/>
    </row>
    <row r="42" ht="18">
      <c r="D42" s="227"/>
    </row>
    <row r="43" ht="18">
      <c r="A43" s="227"/>
    </row>
    <row r="44" ht="18">
      <c r="A44" s="227"/>
    </row>
    <row r="45" spans="1:5" ht="12">
      <c r="A45" s="233"/>
      <c r="E45" s="241"/>
    </row>
    <row r="46" spans="1:2" ht="12">
      <c r="A46" s="233"/>
      <c r="B46" s="233"/>
    </row>
    <row r="47" spans="1:3" ht="18">
      <c r="A47" s="227"/>
      <c r="C47" s="242" t="s">
        <v>32</v>
      </c>
    </row>
    <row r="48" ht="18">
      <c r="A48" s="227"/>
    </row>
    <row r="49" ht="18">
      <c r="A49" s="227"/>
    </row>
    <row r="51" spans="1:8" ht="15.75" customHeight="1">
      <c r="A51" s="236" t="s">
        <v>34</v>
      </c>
      <c r="H51" s="238" t="s">
        <v>65</v>
      </c>
    </row>
    <row r="52" spans="1:7" ht="18.75">
      <c r="A52" s="227"/>
      <c r="B52" s="234" t="s">
        <v>35</v>
      </c>
      <c r="F52" s="234" t="s">
        <v>36</v>
      </c>
      <c r="G52" s="237"/>
    </row>
    <row r="53" spans="1:7" ht="19.5">
      <c r="A53" s="233"/>
      <c r="G53" s="239" t="s">
        <v>37</v>
      </c>
    </row>
    <row r="54" ht="18.75" customHeight="1">
      <c r="A54" s="249"/>
    </row>
    <row r="55" spans="1:8" ht="12">
      <c r="A55" s="249"/>
      <c r="H55" s="235" t="s">
        <v>39</v>
      </c>
    </row>
    <row r="56" ht="18">
      <c r="A56" s="227"/>
    </row>
    <row r="57" ht="16.5">
      <c r="A57" s="234"/>
    </row>
    <row r="58" ht="16.5">
      <c r="H58" s="229" t="s">
        <v>215</v>
      </c>
    </row>
    <row r="59" ht="18">
      <c r="P59" s="232" t="s">
        <v>216</v>
      </c>
    </row>
    <row r="61" ht="12">
      <c r="D61" s="235"/>
    </row>
  </sheetData>
  <sheetProtection/>
  <mergeCells count="1">
    <mergeCell ref="A54:A55"/>
  </mergeCells>
  <printOptions/>
  <pageMargins left="0.75" right="0.75" top="1" bottom="1" header="0.5" footer="0.5"/>
  <pageSetup fitToHeight="1" fitToWidth="1" orientation="portrait" paperSize="9" scale="81"/>
  <headerFooter alignWithMargins="0">
    <oddFooter>&amp;L&amp;10Friskolernes Kontor&amp;C&amp;R&amp;10 2001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00390625" style="0" customWidth="1"/>
    <col min="2" max="2" width="34.125" style="0" customWidth="1"/>
    <col min="3" max="3" width="12.00390625" style="0" customWidth="1"/>
    <col min="5" max="5" width="4.00390625" style="0" customWidth="1"/>
    <col min="6" max="6" width="34.125" style="0" customWidth="1"/>
    <col min="7" max="7" width="11.50390625" style="0" customWidth="1"/>
  </cols>
  <sheetData>
    <row r="1" spans="1:10" ht="15.75">
      <c r="A1" s="67" t="s">
        <v>59</v>
      </c>
      <c r="B1" s="68"/>
      <c r="C1" s="69"/>
      <c r="E1" s="67" t="s">
        <v>213</v>
      </c>
      <c r="F1" s="68"/>
      <c r="G1" s="75"/>
      <c r="H1" s="50"/>
      <c r="I1" s="50"/>
      <c r="J1" s="50"/>
    </row>
    <row r="2" spans="1:10" ht="15.75">
      <c r="A2" s="70" t="str">
        <f>'Spg.skema (8)'!V48</f>
        <v>I</v>
      </c>
      <c r="B2" s="97" t="str">
        <f>'Spg.skema (8)'!W48</f>
        <v>Krav</v>
      </c>
      <c r="C2" s="73">
        <f>'Spg.skema (8)'!AD48</f>
        <v>0</v>
      </c>
      <c r="E2" s="70" t="str">
        <f>'Sammentæl (8)'!A2</f>
        <v>I</v>
      </c>
      <c r="F2" s="66" t="str">
        <f>'Sammentæl (8)'!B2</f>
        <v>Krav</v>
      </c>
      <c r="G2" s="73">
        <f>'Hele skolen'!D2</f>
        <v>0</v>
      </c>
      <c r="H2" s="50"/>
      <c r="J2" s="50"/>
    </row>
    <row r="3" spans="1:10" ht="15.75">
      <c r="A3" s="70" t="str">
        <f>'Spg.skema (8)'!V49</f>
        <v>II</v>
      </c>
      <c r="B3" s="97" t="str">
        <f>'Spg.skema (8)'!W49</f>
        <v>Indflydelse og udvikling</v>
      </c>
      <c r="C3" s="73">
        <f>'Spg.skema (8)'!AD49</f>
        <v>0</v>
      </c>
      <c r="E3" s="70" t="str">
        <f>'Sammentæl (8)'!A3</f>
        <v>II</v>
      </c>
      <c r="F3" s="66" t="str">
        <f>'Sammentæl (8)'!B3</f>
        <v>Indflydelse og udvikling</v>
      </c>
      <c r="G3" s="73">
        <f>'Hele skolen'!D3</f>
        <v>0</v>
      </c>
      <c r="H3" s="50"/>
      <c r="J3" s="50"/>
    </row>
    <row r="4" spans="1:10" ht="15.75">
      <c r="A4" s="70" t="str">
        <f>'Spg.skema (8)'!V50</f>
        <v>III</v>
      </c>
      <c r="B4" s="97" t="str">
        <f>'Spg.skema (8)'!W50</f>
        <v>Ledelse,  kommunikation </v>
      </c>
      <c r="C4" s="73">
        <f>'Spg.skema (8)'!AD50</f>
        <v>0</v>
      </c>
      <c r="E4" s="70" t="str">
        <f>'Sammentæl (8)'!A4</f>
        <v>III</v>
      </c>
      <c r="F4" s="66" t="str">
        <f>'Sammentæl (8)'!B4</f>
        <v>Ledelse,  kommunikation </v>
      </c>
      <c r="G4" s="73">
        <f>'Hele skolen'!D4</f>
        <v>0</v>
      </c>
      <c r="H4" s="50"/>
      <c r="J4" s="50"/>
    </row>
    <row r="5" spans="1:10" ht="15.75">
      <c r="A5" s="70" t="str">
        <f>'Spg.skema (8)'!V51</f>
        <v>IV</v>
      </c>
      <c r="B5" s="97" t="str">
        <f>'Spg.skema (8)'!W51</f>
        <v>Vitalitet </v>
      </c>
      <c r="C5" s="73">
        <f>'Spg.skema (8)'!AD51</f>
        <v>0</v>
      </c>
      <c r="E5" s="70" t="str">
        <f>'Sammentæl (8)'!A5</f>
        <v>IV</v>
      </c>
      <c r="F5" s="66" t="str">
        <f>'Sammentæl (8)'!B5</f>
        <v>Vitalitet </v>
      </c>
      <c r="G5" s="73">
        <f>'Hele skolen'!D5</f>
        <v>0</v>
      </c>
      <c r="H5" s="50"/>
      <c r="J5" s="50"/>
    </row>
    <row r="6" spans="1:10" ht="15.75">
      <c r="A6" s="70" t="str">
        <f>'Spg.skema (8)'!V52</f>
        <v>V</v>
      </c>
      <c r="B6" s="97" t="str">
        <f>'Spg.skema (8)'!W52</f>
        <v>Jobtilfredshed </v>
      </c>
      <c r="C6" s="73">
        <f>'Spg.skema (8)'!AD52</f>
        <v>0</v>
      </c>
      <c r="E6" s="70" t="str">
        <f>'Sammentæl (8)'!A6</f>
        <v>V</v>
      </c>
      <c r="F6" s="66" t="str">
        <f>'Sammentæl (8)'!B6</f>
        <v>Jobtilfredshed </v>
      </c>
      <c r="G6" s="73">
        <f>'Hele skolen'!D6</f>
        <v>0</v>
      </c>
      <c r="H6" s="50"/>
      <c r="J6" s="50"/>
    </row>
    <row r="7" spans="1:10" ht="15.75">
      <c r="A7" s="70" t="str">
        <f>'Spg.skema (8)'!V53</f>
        <v>VI</v>
      </c>
      <c r="B7" s="97" t="str">
        <f>'Spg.skema (8)'!W53</f>
        <v>       Tryghed i arbejdet</v>
      </c>
      <c r="C7" s="73">
        <f>'Spg.skema (8)'!AD53</f>
        <v>0</v>
      </c>
      <c r="E7" s="70" t="str">
        <f>'Sammentæl (8)'!A7</f>
        <v>VI</v>
      </c>
      <c r="F7" s="66" t="str">
        <f>'Sammentæl (8)'!B7</f>
        <v>       Tryghed i arbejdet</v>
      </c>
      <c r="G7" s="73">
        <f>'Hele skolen'!D7</f>
        <v>0</v>
      </c>
      <c r="H7" s="50"/>
      <c r="J7" s="50"/>
    </row>
    <row r="8" spans="1:10" ht="16.5" thickBot="1">
      <c r="A8" s="71" t="str">
        <f>'Spg.skema (8)'!V54</f>
        <v>VII</v>
      </c>
      <c r="B8" s="98" t="str">
        <f>'Spg.skema (8)'!W54</f>
        <v>Psykisk velvære</v>
      </c>
      <c r="C8" s="74">
        <f>'Spg.skema (8)'!AD54</f>
        <v>0</v>
      </c>
      <c r="E8" s="71" t="str">
        <f>'Sammentæl (8)'!A8</f>
        <v>VII</v>
      </c>
      <c r="F8" s="72" t="str">
        <f>'Sammentæl (8)'!B8</f>
        <v>Psykisk velvære</v>
      </c>
      <c r="G8" s="74">
        <f>'Hele skolen'!D8</f>
        <v>0</v>
      </c>
      <c r="H8" s="50"/>
      <c r="J8" s="50"/>
    </row>
    <row r="33" ht="12">
      <c r="N33" t="s">
        <v>217</v>
      </c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orientation="landscape" paperSize="9"/>
  <headerFooter alignWithMargins="0">
    <oddHeader>&amp;L&amp;C&amp;"Helvetica,Bold"&amp;14Sammenstilling af skema med hele skolen&amp;R</oddHeader>
    <oddFooter>&amp;L&amp;C&amp;R&amp;"Helvetica,Regular"&amp;12Friskolernes Kontor 2001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625" style="0" customWidth="1"/>
    <col min="2" max="2" width="68.00390625" style="0" customWidth="1"/>
    <col min="3" max="11" width="4.875" style="0" customWidth="1"/>
    <col min="12" max="12" width="5.625" style="0" customWidth="1"/>
    <col min="13" max="13" width="67.625" style="0" bestFit="1" customWidth="1"/>
    <col min="14" max="20" width="4.875" style="0" customWidth="1"/>
    <col min="22" max="22" width="4.875" style="0" customWidth="1"/>
  </cols>
  <sheetData>
    <row r="1" spans="1:23" ht="12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3"/>
      <c r="V1" s="3"/>
      <c r="W1" s="4"/>
    </row>
    <row r="2" spans="1:23" ht="19.5" thickBot="1">
      <c r="A2" s="1"/>
      <c r="B2" s="2"/>
      <c r="C2" s="2"/>
      <c r="D2" s="2"/>
      <c r="E2" s="2"/>
      <c r="F2" s="2"/>
      <c r="G2" s="2"/>
      <c r="H2" s="2"/>
      <c r="I2" s="5"/>
      <c r="J2" s="5"/>
      <c r="K2" s="2"/>
      <c r="L2" s="1"/>
      <c r="M2" s="6"/>
      <c r="N2" s="6"/>
      <c r="O2" s="6"/>
      <c r="P2" s="6"/>
      <c r="Q2" s="6"/>
      <c r="R2" s="6" t="s">
        <v>202</v>
      </c>
      <c r="S2" s="6"/>
      <c r="T2" s="7"/>
      <c r="U2" s="3"/>
      <c r="V2" s="4"/>
      <c r="W2" s="8"/>
    </row>
    <row r="3" spans="1:23" ht="1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3"/>
      <c r="V3" s="4"/>
      <c r="W3" s="8"/>
    </row>
    <row r="4" spans="1:23" ht="1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3"/>
      <c r="V4" s="4"/>
      <c r="W4" s="8"/>
    </row>
    <row r="5" spans="1:23" ht="3" customHeight="1" thickBot="1">
      <c r="A5" s="1"/>
      <c r="B5" s="9"/>
      <c r="C5" s="9"/>
      <c r="D5" s="9"/>
      <c r="E5" s="9"/>
      <c r="F5" s="9"/>
      <c r="G5" s="9"/>
      <c r="H5" s="9"/>
      <c r="I5" s="10"/>
      <c r="J5" s="10"/>
      <c r="K5" s="11"/>
      <c r="L5" s="12"/>
      <c r="M5" s="99"/>
      <c r="N5" s="3"/>
      <c r="O5" s="3"/>
      <c r="P5" s="3"/>
      <c r="Q5" s="3"/>
      <c r="R5" s="3"/>
      <c r="S5" s="3"/>
      <c r="T5" s="13"/>
      <c r="U5" s="3"/>
      <c r="V5" s="4"/>
      <c r="W5" s="4"/>
    </row>
    <row r="6" spans="1:23" ht="57.75" customHeight="1" thickBot="1">
      <c r="A6" s="183" t="s">
        <v>141</v>
      </c>
      <c r="B6" s="184" t="s">
        <v>142</v>
      </c>
      <c r="C6" s="128" t="s">
        <v>198</v>
      </c>
      <c r="D6" s="119" t="s">
        <v>197</v>
      </c>
      <c r="E6" s="119" t="s">
        <v>196</v>
      </c>
      <c r="F6" s="119" t="s">
        <v>195</v>
      </c>
      <c r="G6" s="119" t="s">
        <v>193</v>
      </c>
      <c r="H6" s="119" t="s">
        <v>194</v>
      </c>
      <c r="I6" s="120" t="s">
        <v>135</v>
      </c>
      <c r="J6" s="14"/>
      <c r="K6" s="2"/>
      <c r="L6" s="183" t="s">
        <v>143</v>
      </c>
      <c r="M6" s="57" t="s">
        <v>144</v>
      </c>
      <c r="N6" s="121" t="s">
        <v>127</v>
      </c>
      <c r="O6" s="119" t="s">
        <v>108</v>
      </c>
      <c r="P6" s="119" t="s">
        <v>128</v>
      </c>
      <c r="Q6" s="119" t="s">
        <v>129</v>
      </c>
      <c r="R6" s="121" t="s">
        <v>130</v>
      </c>
      <c r="S6" s="121" t="s">
        <v>201</v>
      </c>
      <c r="T6" s="120" t="s">
        <v>135</v>
      </c>
      <c r="U6" s="3"/>
      <c r="V6" s="3"/>
      <c r="W6" s="4"/>
    </row>
    <row r="7" spans="1:23" ht="15.75" customHeight="1">
      <c r="A7" s="181" t="s">
        <v>145</v>
      </c>
      <c r="B7" s="182" t="s">
        <v>146</v>
      </c>
      <c r="C7" s="134"/>
      <c r="D7" s="134"/>
      <c r="E7" s="134"/>
      <c r="F7" s="134"/>
      <c r="G7" s="134"/>
      <c r="H7" s="134"/>
      <c r="I7" s="135">
        <f aca="true" t="shared" si="0" ref="I7:I14">SUM(C7:H7)</f>
        <v>0</v>
      </c>
      <c r="J7" s="18"/>
      <c r="K7" s="2"/>
      <c r="L7" s="181" t="s">
        <v>145</v>
      </c>
      <c r="M7" s="20" t="s">
        <v>85</v>
      </c>
      <c r="N7" s="100"/>
      <c r="O7" s="100"/>
      <c r="P7" s="100"/>
      <c r="Q7" s="100"/>
      <c r="R7" s="100"/>
      <c r="S7" s="100"/>
      <c r="T7" s="19">
        <f aca="true" t="shared" si="1" ref="T7:T14">SUM(N7:S7)</f>
        <v>0</v>
      </c>
      <c r="U7" s="3"/>
      <c r="V7" s="4"/>
      <c r="W7" s="4"/>
    </row>
    <row r="8" spans="1:23" ht="15.75" customHeight="1">
      <c r="A8" s="16" t="s">
        <v>86</v>
      </c>
      <c r="B8" s="20" t="s">
        <v>214</v>
      </c>
      <c r="C8" s="17"/>
      <c r="D8" s="17"/>
      <c r="E8" s="17"/>
      <c r="F8" s="17"/>
      <c r="G8" s="17"/>
      <c r="H8" s="17"/>
      <c r="I8" s="21">
        <f t="shared" si="0"/>
        <v>0</v>
      </c>
      <c r="J8" s="18"/>
      <c r="K8" s="2"/>
      <c r="L8" s="16" t="s">
        <v>86</v>
      </c>
      <c r="M8" s="20" t="s">
        <v>87</v>
      </c>
      <c r="N8" s="100"/>
      <c r="O8" s="100"/>
      <c r="P8" s="100"/>
      <c r="Q8" s="100"/>
      <c r="R8" s="100"/>
      <c r="S8" s="100"/>
      <c r="T8" s="22">
        <f t="shared" si="1"/>
        <v>0</v>
      </c>
      <c r="U8" s="3"/>
      <c r="V8" s="4"/>
      <c r="W8" s="4"/>
    </row>
    <row r="9" spans="1:23" ht="15.75" customHeight="1">
      <c r="A9" s="16" t="s">
        <v>88</v>
      </c>
      <c r="B9" s="20" t="s">
        <v>204</v>
      </c>
      <c r="C9" s="17"/>
      <c r="D9" s="17"/>
      <c r="E9" s="17"/>
      <c r="F9" s="17"/>
      <c r="G9" s="17"/>
      <c r="H9" s="17"/>
      <c r="I9" s="21">
        <f t="shared" si="0"/>
        <v>0</v>
      </c>
      <c r="J9" s="18"/>
      <c r="K9" s="2"/>
      <c r="L9" s="16" t="s">
        <v>88</v>
      </c>
      <c r="M9" s="20" t="s">
        <v>207</v>
      </c>
      <c r="N9" s="100"/>
      <c r="O9" s="100"/>
      <c r="P9" s="100"/>
      <c r="Q9" s="100"/>
      <c r="R9" s="100"/>
      <c r="S9" s="100"/>
      <c r="T9" s="22">
        <f t="shared" si="1"/>
        <v>0</v>
      </c>
      <c r="U9" s="3"/>
      <c r="V9" s="4"/>
      <c r="W9" s="4"/>
    </row>
    <row r="10" spans="1:23" ht="15.75" customHeight="1">
      <c r="A10" s="16" t="s">
        <v>206</v>
      </c>
      <c r="B10" s="20" t="s">
        <v>199</v>
      </c>
      <c r="C10" s="23"/>
      <c r="D10" s="23"/>
      <c r="E10" s="23"/>
      <c r="F10" s="23"/>
      <c r="G10" s="23"/>
      <c r="H10" s="23"/>
      <c r="I10" s="21">
        <f t="shared" si="0"/>
        <v>0</v>
      </c>
      <c r="J10" s="18"/>
      <c r="K10" s="2"/>
      <c r="L10" s="16" t="s">
        <v>206</v>
      </c>
      <c r="M10" s="20" t="s">
        <v>210</v>
      </c>
      <c r="N10" s="100"/>
      <c r="O10" s="100"/>
      <c r="P10" s="100"/>
      <c r="Q10" s="100"/>
      <c r="R10" s="100"/>
      <c r="S10" s="100"/>
      <c r="T10" s="22">
        <f t="shared" si="1"/>
        <v>0</v>
      </c>
      <c r="U10" s="3"/>
      <c r="V10" s="4"/>
      <c r="W10" s="4"/>
    </row>
    <row r="11" spans="1:23" ht="15.75" customHeight="1">
      <c r="A11" s="16" t="s">
        <v>208</v>
      </c>
      <c r="B11" s="20" t="s">
        <v>209</v>
      </c>
      <c r="C11" s="23"/>
      <c r="D11" s="23"/>
      <c r="E11" s="23"/>
      <c r="F11" s="23"/>
      <c r="G11" s="23"/>
      <c r="H11" s="23"/>
      <c r="I11" s="21">
        <f t="shared" si="0"/>
        <v>0</v>
      </c>
      <c r="J11" s="18"/>
      <c r="K11" s="2"/>
      <c r="L11" s="16" t="s">
        <v>208</v>
      </c>
      <c r="M11" s="20" t="s">
        <v>93</v>
      </c>
      <c r="N11" s="100"/>
      <c r="O11" s="100"/>
      <c r="P11" s="100"/>
      <c r="Q11" s="100"/>
      <c r="R11" s="100"/>
      <c r="S11" s="100"/>
      <c r="T11" s="22">
        <f t="shared" si="1"/>
        <v>0</v>
      </c>
      <c r="U11" s="3"/>
      <c r="V11" s="4"/>
      <c r="W11" s="4"/>
    </row>
    <row r="12" spans="1:23" ht="15.75" customHeight="1">
      <c r="A12" s="16" t="s">
        <v>211</v>
      </c>
      <c r="B12" s="20" t="s">
        <v>212</v>
      </c>
      <c r="C12" s="23"/>
      <c r="D12" s="23"/>
      <c r="E12" s="23"/>
      <c r="F12" s="23"/>
      <c r="G12" s="23"/>
      <c r="H12" s="23"/>
      <c r="I12" s="21">
        <f t="shared" si="0"/>
        <v>0</v>
      </c>
      <c r="J12" s="18"/>
      <c r="K12" s="2"/>
      <c r="L12" s="16" t="s">
        <v>211</v>
      </c>
      <c r="M12" s="20" t="s">
        <v>95</v>
      </c>
      <c r="N12" s="100"/>
      <c r="O12" s="100"/>
      <c r="P12" s="100"/>
      <c r="Q12" s="100"/>
      <c r="R12" s="100"/>
      <c r="S12" s="100"/>
      <c r="T12" s="22">
        <f t="shared" si="1"/>
        <v>0</v>
      </c>
      <c r="U12" s="3"/>
      <c r="V12" s="4"/>
      <c r="W12" s="4"/>
    </row>
    <row r="13" spans="1:23" ht="15.75" customHeight="1">
      <c r="A13" s="16" t="s">
        <v>94</v>
      </c>
      <c r="B13" s="20" t="s">
        <v>200</v>
      </c>
      <c r="C13" s="23"/>
      <c r="D13" s="23"/>
      <c r="E13" s="23"/>
      <c r="F13" s="23"/>
      <c r="G13" s="23"/>
      <c r="H13" s="23"/>
      <c r="I13" s="21">
        <f t="shared" si="0"/>
        <v>0</v>
      </c>
      <c r="J13" s="18"/>
      <c r="K13" s="2"/>
      <c r="L13" s="16" t="s">
        <v>94</v>
      </c>
      <c r="M13" s="20" t="s">
        <v>97</v>
      </c>
      <c r="N13" s="100"/>
      <c r="O13" s="100"/>
      <c r="P13" s="100"/>
      <c r="Q13" s="100"/>
      <c r="R13" s="100"/>
      <c r="S13" s="100"/>
      <c r="T13" s="22">
        <f t="shared" si="1"/>
        <v>0</v>
      </c>
      <c r="U13" s="3"/>
      <c r="V13" s="4"/>
      <c r="W13" s="4"/>
    </row>
    <row r="14" spans="1:23" ht="15.75" customHeight="1" thickBot="1">
      <c r="A14" s="16" t="s">
        <v>96</v>
      </c>
      <c r="B14" s="20" t="s">
        <v>205</v>
      </c>
      <c r="C14" s="23"/>
      <c r="D14" s="23"/>
      <c r="E14" s="23"/>
      <c r="F14" s="23"/>
      <c r="G14" s="23"/>
      <c r="H14" s="23"/>
      <c r="I14" s="21">
        <f t="shared" si="0"/>
        <v>0</v>
      </c>
      <c r="J14" s="18"/>
      <c r="K14" s="2"/>
      <c r="L14" s="16" t="s">
        <v>96</v>
      </c>
      <c r="M14" s="118" t="s">
        <v>100</v>
      </c>
      <c r="N14" s="100"/>
      <c r="O14" s="100"/>
      <c r="P14" s="100"/>
      <c r="Q14" s="100"/>
      <c r="R14" s="100"/>
      <c r="S14" s="100"/>
      <c r="T14" s="22">
        <f t="shared" si="1"/>
        <v>0</v>
      </c>
      <c r="U14" s="3"/>
      <c r="V14" s="4"/>
      <c r="W14" s="4"/>
    </row>
    <row r="15" spans="1:23" ht="16.5" thickBot="1">
      <c r="A15" s="26"/>
      <c r="B15" s="65" t="s">
        <v>101</v>
      </c>
      <c r="C15" s="27"/>
      <c r="D15" s="27"/>
      <c r="E15" s="27"/>
      <c r="F15" s="27"/>
      <c r="G15" s="27"/>
      <c r="H15" s="28"/>
      <c r="I15" s="54">
        <f>SUM(I7:I14)</f>
        <v>0</v>
      </c>
      <c r="J15" s="18"/>
      <c r="K15" s="2"/>
      <c r="L15" s="26"/>
      <c r="M15" s="65" t="s">
        <v>19</v>
      </c>
      <c r="N15" s="29"/>
      <c r="O15" s="29"/>
      <c r="P15" s="29"/>
      <c r="Q15" s="29"/>
      <c r="R15" s="29"/>
      <c r="S15" s="30"/>
      <c r="T15" s="31">
        <f>SUM(T7:T14)</f>
        <v>0</v>
      </c>
      <c r="U15" s="3"/>
      <c r="V15" s="3"/>
      <c r="W15" s="4"/>
    </row>
    <row r="16" spans="1:23" ht="16.5" thickBot="1">
      <c r="A16" s="32"/>
      <c r="B16" s="33"/>
      <c r="C16" s="34"/>
      <c r="D16" s="34"/>
      <c r="E16" s="34"/>
      <c r="F16" s="34"/>
      <c r="G16" s="34"/>
      <c r="H16" s="34"/>
      <c r="I16" s="35"/>
      <c r="J16" s="18"/>
      <c r="K16" s="2"/>
      <c r="L16" s="32"/>
      <c r="M16" s="33"/>
      <c r="N16" s="36"/>
      <c r="O16" s="36"/>
      <c r="P16" s="36"/>
      <c r="Q16" s="36"/>
      <c r="R16" s="36"/>
      <c r="S16" s="36"/>
      <c r="T16" s="35"/>
      <c r="U16" s="3"/>
      <c r="V16" s="3"/>
      <c r="W16" s="4"/>
    </row>
    <row r="17" spans="1:23" ht="57" customHeight="1" thickBot="1">
      <c r="A17" s="183" t="s">
        <v>21</v>
      </c>
      <c r="B17" s="122" t="s">
        <v>22</v>
      </c>
      <c r="C17" s="128"/>
      <c r="D17" s="119" t="s">
        <v>131</v>
      </c>
      <c r="E17" s="119" t="s">
        <v>132</v>
      </c>
      <c r="F17" s="119" t="s">
        <v>133</v>
      </c>
      <c r="G17" s="119" t="s">
        <v>20</v>
      </c>
      <c r="H17" s="119" t="s">
        <v>134</v>
      </c>
      <c r="I17" s="120" t="s">
        <v>135</v>
      </c>
      <c r="J17" s="14"/>
      <c r="K17" s="2"/>
      <c r="L17" s="189" t="s">
        <v>23</v>
      </c>
      <c r="M17" s="190" t="s">
        <v>165</v>
      </c>
      <c r="N17" s="123" t="s">
        <v>70</v>
      </c>
      <c r="O17" s="123" t="s">
        <v>71</v>
      </c>
      <c r="P17" s="123" t="s">
        <v>72</v>
      </c>
      <c r="Q17" s="123" t="s">
        <v>151</v>
      </c>
      <c r="R17" s="123" t="s">
        <v>152</v>
      </c>
      <c r="S17" s="123" t="s">
        <v>153</v>
      </c>
      <c r="T17" s="125" t="s">
        <v>116</v>
      </c>
      <c r="U17" s="3"/>
      <c r="V17" s="3"/>
      <c r="W17" s="4"/>
    </row>
    <row r="18" spans="1:23" ht="33" thickBot="1">
      <c r="A18" s="52"/>
      <c r="B18" s="53"/>
      <c r="C18" s="169"/>
      <c r="D18" s="170"/>
      <c r="E18" s="170"/>
      <c r="F18" s="170"/>
      <c r="G18" s="170"/>
      <c r="H18" s="170"/>
      <c r="I18" s="171"/>
      <c r="J18" s="3"/>
      <c r="K18" s="2"/>
      <c r="L18" s="52"/>
      <c r="M18" s="185" t="s">
        <v>166</v>
      </c>
      <c r="N18" s="186"/>
      <c r="O18" s="187"/>
      <c r="P18" s="187"/>
      <c r="Q18" s="187"/>
      <c r="R18" s="187"/>
      <c r="S18" s="187"/>
      <c r="T18" s="188"/>
      <c r="U18" s="3"/>
      <c r="V18" s="3"/>
      <c r="W18" s="4"/>
    </row>
    <row r="19" spans="1:23" ht="15.75" customHeight="1">
      <c r="A19" s="16" t="s">
        <v>145</v>
      </c>
      <c r="B19" s="20" t="s">
        <v>24</v>
      </c>
      <c r="C19" s="100"/>
      <c r="D19" s="100"/>
      <c r="E19" s="100"/>
      <c r="F19" s="100"/>
      <c r="G19" s="100"/>
      <c r="H19" s="100"/>
      <c r="I19" s="19">
        <f>SUM(D19:H19)</f>
        <v>0</v>
      </c>
      <c r="J19" s="18"/>
      <c r="K19" s="2"/>
      <c r="L19" s="55" t="s">
        <v>145</v>
      </c>
      <c r="M19" s="20" t="s">
        <v>119</v>
      </c>
      <c r="N19" s="117"/>
      <c r="O19" s="117"/>
      <c r="P19" s="117"/>
      <c r="Q19" s="117"/>
      <c r="R19" s="117"/>
      <c r="S19" s="117"/>
      <c r="T19" s="56">
        <f>SUM(N19:S19)</f>
        <v>0</v>
      </c>
      <c r="U19" s="3"/>
      <c r="V19" s="4"/>
      <c r="W19" s="4"/>
    </row>
    <row r="20" spans="1:23" ht="15.75" customHeight="1">
      <c r="A20" s="16" t="s">
        <v>86</v>
      </c>
      <c r="B20" s="20" t="s">
        <v>105</v>
      </c>
      <c r="C20" s="100"/>
      <c r="D20" s="100"/>
      <c r="E20" s="100"/>
      <c r="F20" s="100"/>
      <c r="G20" s="100"/>
      <c r="H20" s="100"/>
      <c r="I20" s="22">
        <f>SUM(D20:H20)</f>
        <v>0</v>
      </c>
      <c r="J20" s="18"/>
      <c r="K20" s="2"/>
      <c r="L20" s="55" t="s">
        <v>86</v>
      </c>
      <c r="M20" s="20" t="s">
        <v>191</v>
      </c>
      <c r="N20" s="117"/>
      <c r="O20" s="117"/>
      <c r="P20" s="117"/>
      <c r="Q20" s="117"/>
      <c r="R20" s="117"/>
      <c r="S20" s="117"/>
      <c r="T20" s="56">
        <f>SUM(N20:S20)</f>
        <v>0</v>
      </c>
      <c r="U20" s="3"/>
      <c r="V20" s="4"/>
      <c r="W20" s="4"/>
    </row>
    <row r="21" spans="1:23" ht="15.75" customHeight="1">
      <c r="A21" s="16" t="s">
        <v>88</v>
      </c>
      <c r="B21" s="20" t="s">
        <v>107</v>
      </c>
      <c r="C21" s="100"/>
      <c r="D21" s="100"/>
      <c r="E21" s="100"/>
      <c r="F21" s="100"/>
      <c r="G21" s="100"/>
      <c r="H21" s="100"/>
      <c r="I21" s="22">
        <f>SUM(D21:H21)</f>
        <v>0</v>
      </c>
      <c r="J21" s="18"/>
      <c r="K21" s="2"/>
      <c r="L21" s="55" t="s">
        <v>88</v>
      </c>
      <c r="M21" s="20" t="s">
        <v>164</v>
      </c>
      <c r="N21" s="117"/>
      <c r="O21" s="117"/>
      <c r="P21" s="117"/>
      <c r="Q21" s="117"/>
      <c r="R21" s="117"/>
      <c r="S21" s="117"/>
      <c r="T21" s="56">
        <f>SUM(N21:S21)</f>
        <v>0</v>
      </c>
      <c r="U21" s="3"/>
      <c r="V21" s="4"/>
      <c r="W21" s="4"/>
    </row>
    <row r="22" spans="1:23" ht="15.75" customHeight="1" thickBot="1">
      <c r="A22" s="16" t="s">
        <v>206</v>
      </c>
      <c r="B22" s="118" t="s">
        <v>169</v>
      </c>
      <c r="C22" s="101"/>
      <c r="D22" s="101"/>
      <c r="E22" s="101"/>
      <c r="F22" s="101"/>
      <c r="G22" s="101"/>
      <c r="H22" s="101"/>
      <c r="I22" s="61">
        <f>SUM(D22:H22)</f>
        <v>0</v>
      </c>
      <c r="J22" s="62"/>
      <c r="K22" s="2"/>
      <c r="L22" s="55" t="s">
        <v>206</v>
      </c>
      <c r="M22" s="20" t="s">
        <v>58</v>
      </c>
      <c r="N22" s="127"/>
      <c r="O22" s="127"/>
      <c r="P22" s="127"/>
      <c r="Q22" s="127"/>
      <c r="R22" s="127"/>
      <c r="S22" s="127"/>
      <c r="T22" s="56">
        <f>SUM(N22:S22)</f>
        <v>0</v>
      </c>
      <c r="U22" s="3"/>
      <c r="V22" s="4"/>
      <c r="W22" s="4"/>
    </row>
    <row r="23" spans="1:23" ht="97.5" thickBot="1">
      <c r="A23" s="37"/>
      <c r="B23" s="136"/>
      <c r="C23" s="132"/>
      <c r="D23" s="133" t="s">
        <v>136</v>
      </c>
      <c r="E23" s="129" t="s">
        <v>137</v>
      </c>
      <c r="F23" s="129" t="s">
        <v>138</v>
      </c>
      <c r="G23" s="129" t="s">
        <v>139</v>
      </c>
      <c r="H23" s="133" t="s">
        <v>140</v>
      </c>
      <c r="I23" s="130"/>
      <c r="J23" s="14"/>
      <c r="K23" s="2"/>
      <c r="L23" s="52"/>
      <c r="M23" s="82"/>
      <c r="N23" s="123" t="s">
        <v>110</v>
      </c>
      <c r="O23" s="123" t="s">
        <v>111</v>
      </c>
      <c r="P23" s="123" t="s">
        <v>112</v>
      </c>
      <c r="Q23" s="123" t="s">
        <v>113</v>
      </c>
      <c r="R23" s="123" t="s">
        <v>114</v>
      </c>
      <c r="S23" s="123" t="s">
        <v>115</v>
      </c>
      <c r="T23" s="49"/>
      <c r="U23" s="3"/>
      <c r="V23" s="4"/>
      <c r="W23" s="4"/>
    </row>
    <row r="24" spans="1:23" ht="15.75" customHeight="1">
      <c r="A24" s="16" t="s">
        <v>208</v>
      </c>
      <c r="B24" s="137" t="s">
        <v>126</v>
      </c>
      <c r="C24" s="102"/>
      <c r="D24" s="102"/>
      <c r="E24" s="102"/>
      <c r="F24" s="102"/>
      <c r="G24" s="102"/>
      <c r="H24" s="102"/>
      <c r="I24" s="131">
        <f aca="true" t="shared" si="2" ref="I24:I29">SUM(D24:H24)</f>
        <v>0</v>
      </c>
      <c r="J24" s="18"/>
      <c r="K24" s="2"/>
      <c r="L24" s="51" t="s">
        <v>208</v>
      </c>
      <c r="M24" s="143" t="s">
        <v>167</v>
      </c>
      <c r="N24" s="150"/>
      <c r="O24" s="150"/>
      <c r="P24" s="150"/>
      <c r="Q24" s="150"/>
      <c r="R24" s="150"/>
      <c r="S24" s="151"/>
      <c r="T24" s="19">
        <f>SUM(N24:S24)</f>
        <v>0</v>
      </c>
      <c r="U24" s="3"/>
      <c r="V24" s="4"/>
      <c r="W24" s="4"/>
    </row>
    <row r="25" spans="1:23" ht="15.75" customHeight="1">
      <c r="A25" s="16" t="s">
        <v>211</v>
      </c>
      <c r="B25" s="137" t="s">
        <v>61</v>
      </c>
      <c r="C25" s="100"/>
      <c r="D25" s="100"/>
      <c r="E25" s="100"/>
      <c r="F25" s="100"/>
      <c r="G25" s="100"/>
      <c r="H25" s="100"/>
      <c r="I25" s="22">
        <f t="shared" si="2"/>
        <v>0</v>
      </c>
      <c r="J25" s="18"/>
      <c r="K25" s="2"/>
      <c r="L25" s="51" t="s">
        <v>211</v>
      </c>
      <c r="M25" s="143" t="s">
        <v>218</v>
      </c>
      <c r="N25" s="152"/>
      <c r="O25" s="152"/>
      <c r="P25" s="152"/>
      <c r="Q25" s="152"/>
      <c r="R25" s="152"/>
      <c r="S25" s="153"/>
      <c r="T25" s="22">
        <f>SUM(N25:S25)</f>
        <v>0</v>
      </c>
      <c r="U25" s="3"/>
      <c r="V25" s="4"/>
      <c r="W25" s="4"/>
    </row>
    <row r="26" spans="1:23" ht="15.75" customHeight="1">
      <c r="A26" s="16" t="s">
        <v>94</v>
      </c>
      <c r="B26" s="138" t="s">
        <v>185</v>
      </c>
      <c r="C26" s="100"/>
      <c r="D26" s="100"/>
      <c r="E26" s="100"/>
      <c r="F26" s="100"/>
      <c r="G26" s="100"/>
      <c r="H26" s="100"/>
      <c r="I26" s="22">
        <f t="shared" si="2"/>
        <v>0</v>
      </c>
      <c r="J26" s="18"/>
      <c r="K26" s="2"/>
      <c r="L26" s="63" t="s">
        <v>94</v>
      </c>
      <c r="M26" s="143" t="s">
        <v>57</v>
      </c>
      <c r="N26" s="152"/>
      <c r="O26" s="152"/>
      <c r="P26" s="152"/>
      <c r="Q26" s="152"/>
      <c r="R26" s="152"/>
      <c r="S26" s="153"/>
      <c r="T26" s="22">
        <f>SUM(N26:S26)</f>
        <v>0</v>
      </c>
      <c r="U26" s="3"/>
      <c r="V26" s="4"/>
      <c r="W26" s="4"/>
    </row>
    <row r="27" spans="1:23" ht="15.75" customHeight="1">
      <c r="A27" s="16" t="s">
        <v>96</v>
      </c>
      <c r="B27" s="139" t="s">
        <v>62</v>
      </c>
      <c r="C27" s="101"/>
      <c r="D27" s="101"/>
      <c r="E27" s="101"/>
      <c r="F27" s="101"/>
      <c r="G27" s="101"/>
      <c r="H27" s="101"/>
      <c r="I27" s="22">
        <f t="shared" si="2"/>
        <v>0</v>
      </c>
      <c r="J27" s="18"/>
      <c r="K27" s="2"/>
      <c r="L27" s="51" t="s">
        <v>96</v>
      </c>
      <c r="M27" s="143" t="s">
        <v>69</v>
      </c>
      <c r="N27" s="152"/>
      <c r="O27" s="152"/>
      <c r="P27" s="152"/>
      <c r="Q27" s="152"/>
      <c r="R27" s="152"/>
      <c r="S27" s="153"/>
      <c r="T27" s="22">
        <f>SUM(N27:S27)</f>
        <v>0</v>
      </c>
      <c r="U27" s="3"/>
      <c r="V27" s="4"/>
      <c r="W27" s="4"/>
    </row>
    <row r="28" spans="1:23" ht="15.75" customHeight="1">
      <c r="A28" s="16" t="s">
        <v>98</v>
      </c>
      <c r="B28" s="140" t="s">
        <v>186</v>
      </c>
      <c r="C28" s="101"/>
      <c r="D28" s="101"/>
      <c r="E28" s="101"/>
      <c r="F28" s="101"/>
      <c r="G28" s="101"/>
      <c r="H28" s="101"/>
      <c r="I28" s="22">
        <f t="shared" si="2"/>
        <v>0</v>
      </c>
      <c r="J28" s="18"/>
      <c r="K28" s="2"/>
      <c r="L28" s="161"/>
      <c r="M28" s="162"/>
      <c r="N28" s="163"/>
      <c r="O28" s="163"/>
      <c r="P28" s="163"/>
      <c r="Q28" s="163"/>
      <c r="R28" s="163"/>
      <c r="S28" s="163"/>
      <c r="T28" s="164"/>
      <c r="U28" s="3"/>
      <c r="V28" s="4"/>
      <c r="W28" s="4"/>
    </row>
    <row r="29" spans="1:23" ht="15.75" customHeight="1" thickBot="1">
      <c r="A29" s="16" t="s">
        <v>99</v>
      </c>
      <c r="B29" s="141" t="s">
        <v>187</v>
      </c>
      <c r="C29" s="103"/>
      <c r="D29" s="103"/>
      <c r="E29" s="103"/>
      <c r="F29" s="103"/>
      <c r="G29" s="103"/>
      <c r="H29" s="103"/>
      <c r="I29" s="25">
        <f t="shared" si="2"/>
        <v>0</v>
      </c>
      <c r="J29" s="18"/>
      <c r="K29" s="2"/>
      <c r="L29" s="165"/>
      <c r="M29" s="166"/>
      <c r="N29" s="167"/>
      <c r="O29" s="167"/>
      <c r="P29" s="167"/>
      <c r="Q29" s="167"/>
      <c r="R29" s="167"/>
      <c r="S29" s="167"/>
      <c r="T29" s="168"/>
      <c r="U29" s="3"/>
      <c r="V29" s="3"/>
      <c r="W29" s="4"/>
    </row>
    <row r="30" spans="1:23" ht="15.75" customHeight="1" thickBot="1">
      <c r="A30" s="26"/>
      <c r="B30" s="65" t="s">
        <v>101</v>
      </c>
      <c r="C30" s="38"/>
      <c r="D30" s="38"/>
      <c r="E30" s="38"/>
      <c r="F30" s="38"/>
      <c r="G30" s="38"/>
      <c r="H30" s="39"/>
      <c r="I30" s="31">
        <f>SUM(I19:I29)</f>
        <v>0</v>
      </c>
      <c r="J30" s="18"/>
      <c r="K30" s="2"/>
      <c r="L30" s="40"/>
      <c r="M30" s="64" t="s">
        <v>101</v>
      </c>
      <c r="N30" s="34"/>
      <c r="O30" s="34"/>
      <c r="P30" s="34"/>
      <c r="Q30" s="34"/>
      <c r="R30" s="34"/>
      <c r="S30" s="34"/>
      <c r="T30" s="60">
        <f>SUM(T19:T28)</f>
        <v>0</v>
      </c>
      <c r="U30" s="3"/>
      <c r="V30" s="3"/>
      <c r="W30" s="4"/>
    </row>
    <row r="31" spans="1:23" ht="16.5" thickBot="1">
      <c r="A31" s="41"/>
      <c r="B31" s="42"/>
      <c r="C31" s="42"/>
      <c r="D31" s="42"/>
      <c r="E31" s="42"/>
      <c r="F31" s="42"/>
      <c r="G31" s="42"/>
      <c r="H31" s="42"/>
      <c r="I31" s="43"/>
      <c r="J31" s="18"/>
      <c r="K31" s="2"/>
      <c r="L31" s="13"/>
      <c r="M31" s="44"/>
      <c r="N31" s="44"/>
      <c r="O31" s="44"/>
      <c r="P31" s="44"/>
      <c r="Q31" s="44"/>
      <c r="R31" s="44"/>
      <c r="S31" s="44"/>
      <c r="T31" s="18"/>
      <c r="U31" s="3"/>
      <c r="V31" s="3"/>
      <c r="W31" s="4"/>
    </row>
    <row r="32" spans="1:23" ht="57" customHeight="1" thickBot="1">
      <c r="A32" s="183" t="s">
        <v>188</v>
      </c>
      <c r="B32" s="122" t="s">
        <v>42</v>
      </c>
      <c r="C32" s="121" t="s">
        <v>122</v>
      </c>
      <c r="D32" s="119" t="s">
        <v>123</v>
      </c>
      <c r="E32" s="119" t="s">
        <v>124</v>
      </c>
      <c r="F32" s="119" t="s">
        <v>129</v>
      </c>
      <c r="G32" s="121" t="s">
        <v>130</v>
      </c>
      <c r="H32" s="121" t="s">
        <v>201</v>
      </c>
      <c r="I32" s="120" t="s">
        <v>135</v>
      </c>
      <c r="J32" s="18"/>
      <c r="K32" s="2"/>
      <c r="L32" s="58" t="s">
        <v>189</v>
      </c>
      <c r="M32" s="126" t="s">
        <v>219</v>
      </c>
      <c r="N32" s="121" t="s">
        <v>220</v>
      </c>
      <c r="O32" s="119" t="s">
        <v>221</v>
      </c>
      <c r="P32" s="119" t="s">
        <v>222</v>
      </c>
      <c r="Q32" s="119" t="s">
        <v>223</v>
      </c>
      <c r="R32" s="121" t="s">
        <v>102</v>
      </c>
      <c r="S32" s="121" t="s">
        <v>103</v>
      </c>
      <c r="T32" s="120" t="s">
        <v>135</v>
      </c>
      <c r="U32" s="3"/>
      <c r="V32" s="3"/>
      <c r="W32" s="4"/>
    </row>
    <row r="33" spans="1:23" ht="15.75" customHeight="1" thickBot="1">
      <c r="A33" s="52"/>
      <c r="B33" s="47" t="s">
        <v>147</v>
      </c>
      <c r="C33" s="172"/>
      <c r="D33" s="173"/>
      <c r="E33" s="173"/>
      <c r="F33" s="173"/>
      <c r="G33" s="173"/>
      <c r="H33" s="173"/>
      <c r="I33" s="174"/>
      <c r="J33" s="3"/>
      <c r="K33" s="2"/>
      <c r="L33" s="59"/>
      <c r="M33" s="47" t="s">
        <v>120</v>
      </c>
      <c r="N33" s="172" t="s">
        <v>215</v>
      </c>
      <c r="O33" s="173"/>
      <c r="P33" s="173"/>
      <c r="Q33" s="173"/>
      <c r="R33" s="173"/>
      <c r="S33" s="173"/>
      <c r="T33" s="180"/>
      <c r="U33" s="3"/>
      <c r="V33" s="3"/>
      <c r="W33" s="4"/>
    </row>
    <row r="34" spans="1:23" ht="15.75" customHeight="1">
      <c r="A34" s="16" t="s">
        <v>145</v>
      </c>
      <c r="B34" s="20" t="s">
        <v>25</v>
      </c>
      <c r="C34" s="100"/>
      <c r="D34" s="100"/>
      <c r="E34" s="100"/>
      <c r="F34" s="100"/>
      <c r="G34" s="100"/>
      <c r="H34" s="100"/>
      <c r="I34" s="19">
        <f>SUM(C34:H34)</f>
        <v>0</v>
      </c>
      <c r="J34" s="18"/>
      <c r="K34" s="2"/>
      <c r="L34" s="16" t="s">
        <v>145</v>
      </c>
      <c r="M34" s="20" t="s">
        <v>104</v>
      </c>
      <c r="N34" s="102"/>
      <c r="O34" s="102"/>
      <c r="P34" s="102"/>
      <c r="Q34" s="102"/>
      <c r="R34" s="102"/>
      <c r="S34" s="102"/>
      <c r="T34" s="131">
        <f>SUM(N34:S34)</f>
        <v>0</v>
      </c>
      <c r="U34" s="2"/>
      <c r="V34" s="2"/>
      <c r="W34" s="45"/>
    </row>
    <row r="35" spans="1:23" ht="15.75" customHeight="1">
      <c r="A35" s="16" t="s">
        <v>86</v>
      </c>
      <c r="B35" s="20" t="s">
        <v>26</v>
      </c>
      <c r="C35" s="100"/>
      <c r="D35" s="100"/>
      <c r="E35" s="100"/>
      <c r="F35" s="100"/>
      <c r="G35" s="100"/>
      <c r="H35" s="100"/>
      <c r="I35" s="22">
        <f>SUM(C35:H35)</f>
        <v>0</v>
      </c>
      <c r="J35" s="18"/>
      <c r="K35" s="2"/>
      <c r="L35" s="16" t="s">
        <v>86</v>
      </c>
      <c r="M35" s="20" t="s">
        <v>106</v>
      </c>
      <c r="N35" s="100"/>
      <c r="O35" s="100"/>
      <c r="P35" s="100"/>
      <c r="Q35" s="100"/>
      <c r="R35" s="100"/>
      <c r="S35" s="100"/>
      <c r="T35" s="22">
        <f>SUM(N35:S35)</f>
        <v>0</v>
      </c>
      <c r="U35" s="2"/>
      <c r="V35" s="2"/>
      <c r="W35" s="45"/>
    </row>
    <row r="36" spans="1:23" ht="15.75" customHeight="1">
      <c r="A36" s="16" t="s">
        <v>88</v>
      </c>
      <c r="B36" s="20" t="s">
        <v>27</v>
      </c>
      <c r="C36" s="100"/>
      <c r="D36" s="100"/>
      <c r="E36" s="100"/>
      <c r="F36" s="100"/>
      <c r="G36" s="100"/>
      <c r="H36" s="100"/>
      <c r="I36" s="22">
        <f>SUM(C36:H36)</f>
        <v>0</v>
      </c>
      <c r="J36" s="18"/>
      <c r="K36" s="2"/>
      <c r="L36" s="16" t="s">
        <v>88</v>
      </c>
      <c r="M36" s="20" t="s">
        <v>121</v>
      </c>
      <c r="N36" s="100"/>
      <c r="O36" s="100"/>
      <c r="P36" s="100"/>
      <c r="Q36" s="100"/>
      <c r="R36" s="100"/>
      <c r="S36" s="100"/>
      <c r="T36" s="22">
        <f>SUM(N36:S36)</f>
        <v>0</v>
      </c>
      <c r="U36" s="2"/>
      <c r="V36" s="2"/>
      <c r="W36" s="45"/>
    </row>
    <row r="37" spans="1:23" ht="15.75" customHeight="1">
      <c r="A37" s="16" t="s">
        <v>206</v>
      </c>
      <c r="B37" s="20" t="s">
        <v>109</v>
      </c>
      <c r="C37" s="100"/>
      <c r="D37" s="100"/>
      <c r="E37" s="100"/>
      <c r="F37" s="100"/>
      <c r="G37" s="100"/>
      <c r="H37" s="100"/>
      <c r="I37" s="22">
        <f>SUM(C37:H37)</f>
        <v>0</v>
      </c>
      <c r="J37" s="18"/>
      <c r="K37" s="2"/>
      <c r="L37" s="16" t="s">
        <v>206</v>
      </c>
      <c r="M37" s="144" t="s">
        <v>170</v>
      </c>
      <c r="N37" s="100"/>
      <c r="O37" s="100"/>
      <c r="P37" s="100"/>
      <c r="Q37" s="100"/>
      <c r="R37" s="100"/>
      <c r="S37" s="100"/>
      <c r="T37" s="22">
        <f>SUM(N37:S37)</f>
        <v>0</v>
      </c>
      <c r="U37" s="2"/>
      <c r="V37" s="2"/>
      <c r="W37" s="45"/>
    </row>
    <row r="38" spans="1:23" ht="15.75" customHeight="1" thickBot="1">
      <c r="A38" s="16" t="s">
        <v>208</v>
      </c>
      <c r="B38" s="20" t="s">
        <v>125</v>
      </c>
      <c r="C38" s="100"/>
      <c r="D38" s="100"/>
      <c r="E38" s="100"/>
      <c r="F38" s="100"/>
      <c r="G38" s="100"/>
      <c r="H38" s="100"/>
      <c r="I38" s="22">
        <f>SUM(C38:H38)</f>
        <v>0</v>
      </c>
      <c r="J38" s="18"/>
      <c r="K38" s="2"/>
      <c r="L38" s="51" t="s">
        <v>208</v>
      </c>
      <c r="M38" s="145" t="s">
        <v>168</v>
      </c>
      <c r="N38" s="154"/>
      <c r="O38" s="154"/>
      <c r="P38" s="154"/>
      <c r="Q38" s="154"/>
      <c r="R38" s="154"/>
      <c r="S38" s="155"/>
      <c r="T38" s="22">
        <f>SUM(N38:S38)</f>
        <v>0</v>
      </c>
      <c r="U38" s="2"/>
      <c r="V38" s="2"/>
      <c r="W38" s="45"/>
    </row>
    <row r="39" spans="1:23" ht="15.75" customHeight="1" thickBot="1">
      <c r="A39" s="15"/>
      <c r="B39" s="65" t="s">
        <v>101</v>
      </c>
      <c r="C39" s="38"/>
      <c r="D39" s="38"/>
      <c r="E39" s="38"/>
      <c r="F39" s="38"/>
      <c r="G39" s="38"/>
      <c r="H39" s="39"/>
      <c r="I39" s="31">
        <f>SUM(I34:I38)</f>
        <v>0</v>
      </c>
      <c r="J39" s="18"/>
      <c r="K39" s="2"/>
      <c r="L39" s="15"/>
      <c r="M39" s="65" t="s">
        <v>101</v>
      </c>
      <c r="N39" s="38"/>
      <c r="O39" s="38"/>
      <c r="P39" s="38"/>
      <c r="Q39" s="38"/>
      <c r="R39" s="38"/>
      <c r="S39" s="38"/>
      <c r="T39" s="46">
        <f>SUM(T34:T38)</f>
        <v>0</v>
      </c>
      <c r="U39" s="2"/>
      <c r="V39" s="2"/>
      <c r="W39" s="45"/>
    </row>
    <row r="40" spans="1:23" ht="16.5" thickBot="1">
      <c r="A40" s="13"/>
      <c r="B40" s="44"/>
      <c r="C40" s="44"/>
      <c r="D40" s="44"/>
      <c r="E40" s="44"/>
      <c r="F40" s="44"/>
      <c r="G40" s="44"/>
      <c r="H40" s="44"/>
      <c r="I40" s="18"/>
      <c r="J40" s="18"/>
      <c r="K40" s="2"/>
      <c r="L40" s="13"/>
      <c r="M40" s="44"/>
      <c r="N40" s="44"/>
      <c r="O40" s="44"/>
      <c r="P40" s="44"/>
      <c r="Q40" s="44"/>
      <c r="R40" s="44"/>
      <c r="S40" s="44"/>
      <c r="T40" s="18"/>
      <c r="U40" s="2"/>
      <c r="V40" s="2"/>
      <c r="W40" s="45"/>
    </row>
    <row r="41" spans="1:23" ht="60" customHeight="1" thickBot="1">
      <c r="A41" s="183" t="s">
        <v>117</v>
      </c>
      <c r="B41" s="57" t="s">
        <v>150</v>
      </c>
      <c r="C41" s="123" t="s">
        <v>110</v>
      </c>
      <c r="D41" s="123" t="s">
        <v>111</v>
      </c>
      <c r="E41" s="123" t="s">
        <v>112</v>
      </c>
      <c r="F41" s="123" t="s">
        <v>148</v>
      </c>
      <c r="G41" s="123" t="s">
        <v>60</v>
      </c>
      <c r="H41" s="124" t="s">
        <v>149</v>
      </c>
      <c r="I41" s="125" t="s">
        <v>116</v>
      </c>
      <c r="J41" s="3"/>
      <c r="K41" s="2"/>
      <c r="U41" s="2"/>
      <c r="V41" s="2"/>
      <c r="W41" s="45"/>
    </row>
    <row r="42" spans="1:23" ht="33" thickBot="1">
      <c r="A42" s="52"/>
      <c r="B42" s="48" t="s">
        <v>166</v>
      </c>
      <c r="C42" s="169"/>
      <c r="D42" s="170"/>
      <c r="E42" s="170"/>
      <c r="F42" s="170"/>
      <c r="G42" s="170"/>
      <c r="H42" s="170"/>
      <c r="I42" s="171"/>
      <c r="J42" s="3"/>
      <c r="K42" s="2"/>
      <c r="U42" s="2"/>
      <c r="V42" s="2"/>
      <c r="W42" s="45"/>
    </row>
    <row r="43" spans="1:23" ht="15.75">
      <c r="A43" s="16" t="s">
        <v>145</v>
      </c>
      <c r="B43" s="142" t="s">
        <v>118</v>
      </c>
      <c r="C43" s="100"/>
      <c r="D43" s="100"/>
      <c r="E43" s="100"/>
      <c r="F43" s="100"/>
      <c r="G43" s="100"/>
      <c r="H43" s="100"/>
      <c r="I43" s="19">
        <f>SUM(C43:H43)</f>
        <v>0</v>
      </c>
      <c r="J43" s="18"/>
      <c r="K43" s="2"/>
      <c r="U43" s="2"/>
      <c r="V43" s="2"/>
      <c r="W43" s="45"/>
    </row>
    <row r="44" spans="1:23" ht="15.75" customHeight="1">
      <c r="A44" s="16" t="s">
        <v>86</v>
      </c>
      <c r="B44" s="142" t="s">
        <v>190</v>
      </c>
      <c r="C44" s="100"/>
      <c r="D44" s="100"/>
      <c r="E44" s="100"/>
      <c r="F44" s="100"/>
      <c r="G44" s="100"/>
      <c r="H44" s="100"/>
      <c r="I44" s="22">
        <f>SUM(C44:H44)</f>
        <v>0</v>
      </c>
      <c r="J44" s="18"/>
      <c r="K44" s="2"/>
      <c r="U44" s="2"/>
      <c r="V44" s="2"/>
      <c r="W44" s="45"/>
    </row>
    <row r="45" spans="1:23" ht="16.5" thickBot="1">
      <c r="A45" s="16" t="s">
        <v>88</v>
      </c>
      <c r="B45" s="20" t="s">
        <v>192</v>
      </c>
      <c r="C45" s="104"/>
      <c r="D45" s="100"/>
      <c r="E45" s="100"/>
      <c r="F45" s="100"/>
      <c r="G45" s="100"/>
      <c r="H45" s="100"/>
      <c r="I45" s="22">
        <f>SUM(C45:H45)</f>
        <v>0</v>
      </c>
      <c r="J45" s="18"/>
      <c r="K45" s="2"/>
      <c r="U45" s="2"/>
      <c r="V45" s="2"/>
      <c r="W45" s="45"/>
    </row>
    <row r="46" spans="1:23" ht="16.5" thickBot="1">
      <c r="A46" s="16" t="s">
        <v>206</v>
      </c>
      <c r="B46" s="142" t="s">
        <v>55</v>
      </c>
      <c r="C46" s="104"/>
      <c r="D46" s="100"/>
      <c r="E46" s="100"/>
      <c r="F46" s="100"/>
      <c r="G46" s="100"/>
      <c r="H46" s="100"/>
      <c r="I46" s="22">
        <f>SUM(C46:H46)</f>
        <v>0</v>
      </c>
      <c r="J46" s="18"/>
      <c r="K46" s="2"/>
      <c r="L46" s="197" t="s">
        <v>171</v>
      </c>
      <c r="M46" s="198" t="s">
        <v>183</v>
      </c>
      <c r="N46" s="250" t="s">
        <v>174</v>
      </c>
      <c r="O46" s="251"/>
      <c r="P46" s="251"/>
      <c r="Q46" s="252"/>
      <c r="R46" s="199" t="s">
        <v>172</v>
      </c>
      <c r="S46" s="200" t="s">
        <v>173</v>
      </c>
      <c r="U46" s="2"/>
      <c r="V46" s="2"/>
      <c r="W46" s="45"/>
    </row>
    <row r="47" spans="1:30" ht="16.5" thickBot="1">
      <c r="A47" s="24" t="s">
        <v>208</v>
      </c>
      <c r="B47" s="20" t="s">
        <v>56</v>
      </c>
      <c r="C47" s="105"/>
      <c r="D47" s="101"/>
      <c r="E47" s="101"/>
      <c r="F47" s="101"/>
      <c r="G47" s="101"/>
      <c r="H47" s="101"/>
      <c r="I47" s="22">
        <f>SUM(C47:H47)</f>
        <v>0</v>
      </c>
      <c r="J47" s="18"/>
      <c r="K47" s="2"/>
      <c r="L47" s="191"/>
      <c r="M47" s="192" t="s">
        <v>175</v>
      </c>
      <c r="N47" s="193"/>
      <c r="O47" s="193"/>
      <c r="P47" s="193"/>
      <c r="Q47" s="194"/>
      <c r="R47" s="195"/>
      <c r="S47" s="201"/>
      <c r="U47" s="2"/>
      <c r="V47" s="94"/>
      <c r="W47" s="222" t="str">
        <f>"Sammentælling af points for skema nr.  "&amp;T2</f>
        <v>Sammentælling af points for skema nr.  </v>
      </c>
      <c r="X47" s="95"/>
      <c r="Y47" s="95"/>
      <c r="Z47" s="95"/>
      <c r="AA47" s="95"/>
      <c r="AB47" s="95"/>
      <c r="AC47" s="95"/>
      <c r="AD47" s="96"/>
    </row>
    <row r="48" spans="1:30" ht="15" customHeight="1" thickBot="1">
      <c r="A48" s="175"/>
      <c r="B48" s="176"/>
      <c r="C48" s="176"/>
      <c r="D48" s="176"/>
      <c r="E48" s="176"/>
      <c r="F48" s="176"/>
      <c r="G48" s="177"/>
      <c r="H48" s="178"/>
      <c r="I48" s="179"/>
      <c r="J48" s="18"/>
      <c r="K48" s="2"/>
      <c r="L48" s="76"/>
      <c r="M48" s="80" t="s">
        <v>176</v>
      </c>
      <c r="N48" s="83"/>
      <c r="O48" s="83"/>
      <c r="P48" s="83"/>
      <c r="Q48" s="84"/>
      <c r="R48" s="78"/>
      <c r="S48" s="148"/>
      <c r="T48" s="53"/>
      <c r="U48" s="2"/>
      <c r="V48" s="92" t="s">
        <v>141</v>
      </c>
      <c r="W48" s="108" t="s">
        <v>73</v>
      </c>
      <c r="X48" s="110"/>
      <c r="Y48" s="110"/>
      <c r="Z48" s="110"/>
      <c r="AA48" s="110"/>
      <c r="AB48" s="110"/>
      <c r="AC48" s="111"/>
      <c r="AD48" s="93">
        <f>I15</f>
        <v>0</v>
      </c>
    </row>
    <row r="49" spans="1:30" ht="15.75" customHeight="1" thickBot="1">
      <c r="A49" s="15"/>
      <c r="B49" s="65" t="s">
        <v>101</v>
      </c>
      <c r="C49" s="38"/>
      <c r="D49" s="38"/>
      <c r="E49" s="38"/>
      <c r="F49" s="38"/>
      <c r="G49" s="38"/>
      <c r="H49" s="39"/>
      <c r="I49" s="31">
        <f>SUM(I43:I48)</f>
        <v>0</v>
      </c>
      <c r="J49" s="18"/>
      <c r="K49" s="2"/>
      <c r="L49" s="77"/>
      <c r="M49" s="81" t="s">
        <v>177</v>
      </c>
      <c r="N49" s="85"/>
      <c r="O49" s="85"/>
      <c r="P49" s="85"/>
      <c r="Q49" s="86"/>
      <c r="R49" s="79"/>
      <c r="S49" s="149"/>
      <c r="T49" s="221"/>
      <c r="U49" s="2"/>
      <c r="V49" s="88" t="s">
        <v>143</v>
      </c>
      <c r="W49" s="146" t="s">
        <v>74</v>
      </c>
      <c r="X49" s="112"/>
      <c r="Y49" s="112"/>
      <c r="Z49" s="112"/>
      <c r="AA49" s="112"/>
      <c r="AB49" s="112"/>
      <c r="AC49" s="113"/>
      <c r="AD49" s="89">
        <f>T15</f>
        <v>0</v>
      </c>
    </row>
    <row r="50" spans="1:30" ht="16.5" thickBo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88" t="s">
        <v>21</v>
      </c>
      <c r="W50" s="147" t="s">
        <v>75</v>
      </c>
      <c r="X50" s="112"/>
      <c r="Y50" s="112"/>
      <c r="Z50" s="112"/>
      <c r="AA50" s="112"/>
      <c r="AB50" s="112"/>
      <c r="AC50" s="113"/>
      <c r="AD50" s="89">
        <f>I30</f>
        <v>0</v>
      </c>
    </row>
    <row r="51" spans="1:30" ht="15.75" customHeight="1" thickBot="1">
      <c r="A51" s="197" t="s">
        <v>181</v>
      </c>
      <c r="B51" s="198" t="s">
        <v>178</v>
      </c>
      <c r="C51" s="250" t="s">
        <v>174</v>
      </c>
      <c r="D51" s="251"/>
      <c r="E51" s="251"/>
      <c r="F51" s="252"/>
      <c r="G51" s="199" t="s">
        <v>172</v>
      </c>
      <c r="H51" s="200" t="s">
        <v>173</v>
      </c>
      <c r="I51" s="53"/>
      <c r="L51" s="197" t="s">
        <v>182</v>
      </c>
      <c r="M51" s="198" t="s">
        <v>184</v>
      </c>
      <c r="N51" s="250" t="s">
        <v>174</v>
      </c>
      <c r="O51" s="251"/>
      <c r="P51" s="251"/>
      <c r="Q51" s="252"/>
      <c r="R51" s="199" t="s">
        <v>172</v>
      </c>
      <c r="S51" s="200" t="s">
        <v>173</v>
      </c>
      <c r="V51" s="88" t="s">
        <v>23</v>
      </c>
      <c r="W51" s="146" t="s">
        <v>161</v>
      </c>
      <c r="X51" s="112"/>
      <c r="Y51" s="112"/>
      <c r="Z51" s="112"/>
      <c r="AA51" s="112"/>
      <c r="AB51" s="112"/>
      <c r="AC51" s="113"/>
      <c r="AD51" s="89">
        <f>T30</f>
        <v>0</v>
      </c>
    </row>
    <row r="52" spans="1:30" ht="15.75" customHeight="1">
      <c r="A52" s="191"/>
      <c r="B52" s="192" t="s">
        <v>179</v>
      </c>
      <c r="C52" s="193"/>
      <c r="D52" s="193"/>
      <c r="E52" s="193"/>
      <c r="F52" s="194"/>
      <c r="G52" s="195"/>
      <c r="H52" s="196"/>
      <c r="I52" s="53"/>
      <c r="L52" s="191"/>
      <c r="M52" s="192" t="s">
        <v>159</v>
      </c>
      <c r="N52" s="193"/>
      <c r="O52" s="193"/>
      <c r="P52" s="193"/>
      <c r="Q52" s="194"/>
      <c r="R52" s="195"/>
      <c r="S52" s="201"/>
      <c r="V52" s="88" t="s">
        <v>188</v>
      </c>
      <c r="W52" s="146" t="s">
        <v>162</v>
      </c>
      <c r="X52" s="112"/>
      <c r="Y52" s="112"/>
      <c r="Z52" s="112"/>
      <c r="AA52" s="112"/>
      <c r="AB52" s="112"/>
      <c r="AC52" s="113"/>
      <c r="AD52" s="89">
        <f>I39</f>
        <v>0</v>
      </c>
    </row>
    <row r="53" spans="1:30" ht="15.75" customHeight="1">
      <c r="A53" s="76"/>
      <c r="B53" s="80" t="s">
        <v>176</v>
      </c>
      <c r="C53" s="83"/>
      <c r="D53" s="83"/>
      <c r="E53" s="83"/>
      <c r="F53" s="84"/>
      <c r="G53" s="78"/>
      <c r="H53" s="106"/>
      <c r="I53" s="53"/>
      <c r="L53" s="76"/>
      <c r="M53" s="80" t="s">
        <v>176</v>
      </c>
      <c r="N53" s="83"/>
      <c r="O53" s="83"/>
      <c r="P53" s="83"/>
      <c r="Q53" s="84"/>
      <c r="R53" s="78"/>
      <c r="S53" s="148"/>
      <c r="V53" s="88" t="s">
        <v>189</v>
      </c>
      <c r="W53" s="146" t="s">
        <v>203</v>
      </c>
      <c r="X53" s="112"/>
      <c r="Y53" s="112"/>
      <c r="Z53" s="112"/>
      <c r="AA53" s="112"/>
      <c r="AB53" s="112"/>
      <c r="AC53" s="113"/>
      <c r="AD53" s="89">
        <f>T39</f>
        <v>0</v>
      </c>
    </row>
    <row r="54" spans="1:30" ht="15.75" customHeight="1" thickBot="1">
      <c r="A54" s="77"/>
      <c r="B54" s="81" t="s">
        <v>180</v>
      </c>
      <c r="C54" s="85"/>
      <c r="D54" s="85"/>
      <c r="E54" s="85"/>
      <c r="F54" s="86"/>
      <c r="G54" s="79"/>
      <c r="H54" s="107"/>
      <c r="I54" s="53"/>
      <c r="L54" s="77"/>
      <c r="M54" s="81" t="s">
        <v>160</v>
      </c>
      <c r="N54" s="85"/>
      <c r="O54" s="85"/>
      <c r="P54" s="85"/>
      <c r="Q54" s="86"/>
      <c r="R54" s="79"/>
      <c r="S54" s="149"/>
      <c r="V54" s="90" t="s">
        <v>117</v>
      </c>
      <c r="W54" s="109" t="s">
        <v>163</v>
      </c>
      <c r="X54" s="114"/>
      <c r="Y54" s="114"/>
      <c r="Z54" s="114"/>
      <c r="AA54" s="114"/>
      <c r="AB54" s="115"/>
      <c r="AC54" s="116"/>
      <c r="AD54" s="223">
        <f>I49</f>
        <v>0</v>
      </c>
    </row>
    <row r="55" spans="1:9" ht="15.75">
      <c r="A55" s="53"/>
      <c r="B55" s="213"/>
      <c r="C55" s="53"/>
      <c r="D55" s="53"/>
      <c r="E55" s="53"/>
      <c r="F55" s="53"/>
      <c r="G55" s="53"/>
      <c r="H55" s="53"/>
      <c r="I55" s="53"/>
    </row>
    <row r="56" spans="9:14" ht="12">
      <c r="I56" s="53"/>
      <c r="N56" s="91"/>
    </row>
  </sheetData>
  <sheetProtection/>
  <mergeCells count="3">
    <mergeCell ref="N46:Q46"/>
    <mergeCell ref="C51:F51"/>
    <mergeCell ref="N51:Q51"/>
  </mergeCells>
  <printOptions horizontalCentered="1" verticalCentered="1"/>
  <pageMargins left="0.4330708661417323" right="0.4724409448818898" top="0.7086614173228347" bottom="0.984251968503937" header="0.5118110236220472" footer="0.5118110236220472"/>
  <pageSetup fitToHeight="1" fitToWidth="1" orientation="landscape" paperSize="9" scale="57"/>
  <headerFooter alignWithMargins="0">
    <oddHeader>&amp;L&amp;C&amp;"Helvetica,Bold"&amp;14Spørgeskema om det psykiske arbejdsmiljø&amp;R</oddHeader>
    <oddFooter>&amp;L&amp;C&amp;R&amp;10Friskolernes Kontor 2001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PageLayoutView="0" workbookViewId="0" topLeftCell="A1">
      <selection activeCell="D34" sqref="D34"/>
    </sheetView>
  </sheetViews>
  <sheetFormatPr defaultColWidth="11.00390625" defaultRowHeight="12"/>
  <cols>
    <col min="1" max="1" width="4.00390625" style="0" customWidth="1"/>
    <col min="2" max="2" width="34.125" style="0" customWidth="1"/>
    <col min="3" max="3" width="12.00390625" style="0" customWidth="1"/>
    <col min="5" max="5" width="4.00390625" style="0" customWidth="1"/>
    <col min="6" max="6" width="34.125" style="0" customWidth="1"/>
    <col min="7" max="7" width="11.50390625" style="0" customWidth="1"/>
  </cols>
  <sheetData>
    <row r="1" spans="1:10" ht="15.75">
      <c r="A1" s="67" t="s">
        <v>59</v>
      </c>
      <c r="B1" s="68"/>
      <c r="C1" s="69"/>
      <c r="E1" s="67" t="s">
        <v>213</v>
      </c>
      <c r="F1" s="68"/>
      <c r="G1" s="75"/>
      <c r="H1" s="50"/>
      <c r="I1" s="50"/>
      <c r="J1" s="50"/>
    </row>
    <row r="2" spans="1:10" ht="15.75">
      <c r="A2" s="70" t="str">
        <f>'Spg.skema (9)'!V48</f>
        <v>I</v>
      </c>
      <c r="B2" s="97" t="str">
        <f>'Spg.skema (9)'!W48</f>
        <v>Krav</v>
      </c>
      <c r="C2" s="73">
        <f>'Spg.skema (9)'!AD48</f>
        <v>0</v>
      </c>
      <c r="E2" s="70" t="str">
        <f>'Sammentæl (9)'!A2</f>
        <v>I</v>
      </c>
      <c r="F2" s="66" t="str">
        <f>'Sammentæl (9)'!B2</f>
        <v>Krav</v>
      </c>
      <c r="G2" s="73">
        <f>'Hele skolen'!D2</f>
        <v>0</v>
      </c>
      <c r="H2" s="50"/>
      <c r="J2" s="50"/>
    </row>
    <row r="3" spans="1:10" ht="15.75">
      <c r="A3" s="70" t="str">
        <f>'Spg.skema (9)'!V49</f>
        <v>II</v>
      </c>
      <c r="B3" s="97" t="str">
        <f>'Spg.skema (9)'!W49</f>
        <v>Indflydelse og udvikling</v>
      </c>
      <c r="C3" s="73">
        <f>'Spg.skema (9)'!AD49</f>
        <v>0</v>
      </c>
      <c r="E3" s="70" t="str">
        <f>'Sammentæl (9)'!A3</f>
        <v>II</v>
      </c>
      <c r="F3" s="66" t="str">
        <f>'Sammentæl (9)'!B3</f>
        <v>Indflydelse og udvikling</v>
      </c>
      <c r="G3" s="73">
        <f>'Hele skolen'!D3</f>
        <v>0</v>
      </c>
      <c r="H3" s="50"/>
      <c r="J3" s="50"/>
    </row>
    <row r="4" spans="1:10" ht="15.75">
      <c r="A4" s="70" t="str">
        <f>'Spg.skema (9)'!V50</f>
        <v>III</v>
      </c>
      <c r="B4" s="97" t="str">
        <f>'Spg.skema (9)'!W50</f>
        <v>Ledelse,  kommunikation </v>
      </c>
      <c r="C4" s="73">
        <f>'Spg.skema (9)'!AD50</f>
        <v>0</v>
      </c>
      <c r="E4" s="70" t="str">
        <f>'Sammentæl (9)'!A4</f>
        <v>III</v>
      </c>
      <c r="F4" s="66" t="str">
        <f>'Sammentæl (9)'!B4</f>
        <v>Ledelse,  kommunikation </v>
      </c>
      <c r="G4" s="73">
        <f>'Hele skolen'!D4</f>
        <v>0</v>
      </c>
      <c r="H4" s="50"/>
      <c r="J4" s="50"/>
    </row>
    <row r="5" spans="1:10" ht="15.75">
      <c r="A5" s="70" t="str">
        <f>'Spg.skema (9)'!V51</f>
        <v>IV</v>
      </c>
      <c r="B5" s="97" t="str">
        <f>'Spg.skema (9)'!W51</f>
        <v>Vitalitet </v>
      </c>
      <c r="C5" s="73">
        <f>'Spg.skema (9)'!AD51</f>
        <v>0</v>
      </c>
      <c r="E5" s="70" t="str">
        <f>'Sammentæl (9)'!A5</f>
        <v>IV</v>
      </c>
      <c r="F5" s="66" t="str">
        <f>'Sammentæl (9)'!B5</f>
        <v>Vitalitet </v>
      </c>
      <c r="G5" s="73">
        <f>'Hele skolen'!D5</f>
        <v>0</v>
      </c>
      <c r="H5" s="50"/>
      <c r="J5" s="50"/>
    </row>
    <row r="6" spans="1:10" ht="15.75">
      <c r="A6" s="70" t="str">
        <f>'Spg.skema (9)'!V52</f>
        <v>V</v>
      </c>
      <c r="B6" s="97" t="str">
        <f>'Spg.skema (9)'!W52</f>
        <v>Jobtilfredshed </v>
      </c>
      <c r="C6" s="73">
        <f>'Spg.skema (9)'!AD52</f>
        <v>0</v>
      </c>
      <c r="E6" s="70" t="str">
        <f>'Sammentæl (9)'!A6</f>
        <v>V</v>
      </c>
      <c r="F6" s="66" t="str">
        <f>'Sammentæl (9)'!B6</f>
        <v>Jobtilfredshed </v>
      </c>
      <c r="G6" s="73">
        <f>'Hele skolen'!D6</f>
        <v>0</v>
      </c>
      <c r="H6" s="50"/>
      <c r="J6" s="50"/>
    </row>
    <row r="7" spans="1:10" ht="15.75">
      <c r="A7" s="70" t="str">
        <f>'Spg.skema (9)'!V53</f>
        <v>VI</v>
      </c>
      <c r="B7" s="97" t="str">
        <f>'Spg.skema (9)'!W53</f>
        <v>       Tryghed i arbejdet</v>
      </c>
      <c r="C7" s="73">
        <f>'Spg.skema (9)'!AD53</f>
        <v>0</v>
      </c>
      <c r="E7" s="70" t="str">
        <f>'Sammentæl (9)'!A7</f>
        <v>VI</v>
      </c>
      <c r="F7" s="66" t="str">
        <f>'Sammentæl (9)'!B7</f>
        <v>       Tryghed i arbejdet</v>
      </c>
      <c r="G7" s="73">
        <f>'Hele skolen'!D7</f>
        <v>0</v>
      </c>
      <c r="H7" s="50"/>
      <c r="J7" s="50"/>
    </row>
    <row r="8" spans="1:10" ht="16.5" thickBot="1">
      <c r="A8" s="71" t="str">
        <f>'Spg.skema (9)'!V54</f>
        <v>VII</v>
      </c>
      <c r="B8" s="98" t="str">
        <f>'Spg.skema (9)'!W54</f>
        <v>Psykisk velvære</v>
      </c>
      <c r="C8" s="74">
        <f>'Spg.skema (9)'!AD54</f>
        <v>0</v>
      </c>
      <c r="E8" s="71" t="str">
        <f>'Sammentæl (9)'!A8</f>
        <v>VII</v>
      </c>
      <c r="F8" s="72" t="str">
        <f>'Sammentæl (9)'!B8</f>
        <v>Psykisk velvære</v>
      </c>
      <c r="G8" s="74">
        <f>'Hele skolen'!D8</f>
        <v>0</v>
      </c>
      <c r="H8" s="50"/>
      <c r="J8" s="50"/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orientation="landscape" paperSize="9"/>
  <headerFooter alignWithMargins="0">
    <oddHeader>&amp;L&amp;C&amp;"Helvetica,Bold"&amp;14Sammenstilling af skema med hele skolen&amp;R</oddHeader>
    <oddFooter>&amp;L&amp;C&amp;R&amp;"Helvetica,Regular"&amp;12Friskolernes Kontor 2001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625" style="0" customWidth="1"/>
    <col min="2" max="2" width="68.00390625" style="0" customWidth="1"/>
    <col min="3" max="11" width="4.875" style="0" customWidth="1"/>
    <col min="12" max="12" width="5.625" style="0" customWidth="1"/>
    <col min="13" max="13" width="67.625" style="0" bestFit="1" customWidth="1"/>
    <col min="14" max="20" width="4.875" style="0" customWidth="1"/>
    <col min="22" max="22" width="4.875" style="0" customWidth="1"/>
  </cols>
  <sheetData>
    <row r="1" spans="1:23" ht="12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3"/>
      <c r="V1" s="3"/>
      <c r="W1" s="4"/>
    </row>
    <row r="2" spans="1:23" ht="19.5" thickBot="1">
      <c r="A2" s="1"/>
      <c r="B2" s="2"/>
      <c r="C2" s="2"/>
      <c r="D2" s="2"/>
      <c r="E2" s="2"/>
      <c r="F2" s="2"/>
      <c r="G2" s="2"/>
      <c r="H2" s="2"/>
      <c r="I2" s="5"/>
      <c r="J2" s="5"/>
      <c r="K2" s="2"/>
      <c r="L2" s="1"/>
      <c r="M2" s="6"/>
      <c r="N2" s="6"/>
      <c r="O2" s="6"/>
      <c r="P2" s="6"/>
      <c r="Q2" s="6"/>
      <c r="R2" s="6" t="s">
        <v>202</v>
      </c>
      <c r="S2" s="6"/>
      <c r="T2" s="7"/>
      <c r="U2" s="3"/>
      <c r="V2" s="4"/>
      <c r="W2" s="8"/>
    </row>
    <row r="3" spans="1:23" ht="1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3"/>
      <c r="V3" s="4"/>
      <c r="W3" s="8"/>
    </row>
    <row r="4" spans="1:23" ht="1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3"/>
      <c r="V4" s="4"/>
      <c r="W4" s="8"/>
    </row>
    <row r="5" spans="1:23" ht="3" customHeight="1" thickBot="1">
      <c r="A5" s="1"/>
      <c r="B5" s="9"/>
      <c r="C5" s="9"/>
      <c r="D5" s="9"/>
      <c r="E5" s="9"/>
      <c r="F5" s="9"/>
      <c r="G5" s="9"/>
      <c r="H5" s="9"/>
      <c r="I5" s="10"/>
      <c r="J5" s="10"/>
      <c r="K5" s="11"/>
      <c r="L5" s="12"/>
      <c r="M5" s="99"/>
      <c r="N5" s="3"/>
      <c r="O5" s="3"/>
      <c r="P5" s="3"/>
      <c r="Q5" s="3"/>
      <c r="R5" s="3"/>
      <c r="S5" s="3"/>
      <c r="T5" s="13"/>
      <c r="U5" s="3"/>
      <c r="V5" s="4"/>
      <c r="W5" s="4"/>
    </row>
    <row r="6" spans="1:23" ht="57.75" customHeight="1" thickBot="1">
      <c r="A6" s="183" t="s">
        <v>141</v>
      </c>
      <c r="B6" s="184" t="s">
        <v>142</v>
      </c>
      <c r="C6" s="128" t="s">
        <v>198</v>
      </c>
      <c r="D6" s="119" t="s">
        <v>197</v>
      </c>
      <c r="E6" s="119" t="s">
        <v>196</v>
      </c>
      <c r="F6" s="119" t="s">
        <v>195</v>
      </c>
      <c r="G6" s="119" t="s">
        <v>193</v>
      </c>
      <c r="H6" s="119" t="s">
        <v>194</v>
      </c>
      <c r="I6" s="120" t="s">
        <v>135</v>
      </c>
      <c r="J6" s="14"/>
      <c r="K6" s="2"/>
      <c r="L6" s="183" t="s">
        <v>143</v>
      </c>
      <c r="M6" s="57" t="s">
        <v>144</v>
      </c>
      <c r="N6" s="121" t="s">
        <v>127</v>
      </c>
      <c r="O6" s="119" t="s">
        <v>108</v>
      </c>
      <c r="P6" s="119" t="s">
        <v>128</v>
      </c>
      <c r="Q6" s="119" t="s">
        <v>129</v>
      </c>
      <c r="R6" s="121" t="s">
        <v>130</v>
      </c>
      <c r="S6" s="121" t="s">
        <v>201</v>
      </c>
      <c r="T6" s="120" t="s">
        <v>135</v>
      </c>
      <c r="U6" s="3"/>
      <c r="V6" s="3"/>
      <c r="W6" s="4"/>
    </row>
    <row r="7" spans="1:23" ht="15.75" customHeight="1">
      <c r="A7" s="181" t="s">
        <v>145</v>
      </c>
      <c r="B7" s="182" t="s">
        <v>146</v>
      </c>
      <c r="C7" s="134"/>
      <c r="D7" s="134"/>
      <c r="E7" s="134"/>
      <c r="F7" s="134"/>
      <c r="G7" s="134"/>
      <c r="H7" s="134"/>
      <c r="I7" s="135">
        <f aca="true" t="shared" si="0" ref="I7:I14">SUM(C7:H7)</f>
        <v>0</v>
      </c>
      <c r="J7" s="18"/>
      <c r="K7" s="2"/>
      <c r="L7" s="181" t="s">
        <v>145</v>
      </c>
      <c r="M7" s="20" t="s">
        <v>85</v>
      </c>
      <c r="N7" s="100"/>
      <c r="O7" s="100"/>
      <c r="P7" s="100"/>
      <c r="Q7" s="100"/>
      <c r="R7" s="100"/>
      <c r="S7" s="100"/>
      <c r="T7" s="19">
        <f aca="true" t="shared" si="1" ref="T7:T14">SUM(N7:S7)</f>
        <v>0</v>
      </c>
      <c r="U7" s="3"/>
      <c r="V7" s="4"/>
      <c r="W7" s="4"/>
    </row>
    <row r="8" spans="1:23" ht="15.75" customHeight="1">
      <c r="A8" s="16" t="s">
        <v>86</v>
      </c>
      <c r="B8" s="20" t="s">
        <v>214</v>
      </c>
      <c r="C8" s="17"/>
      <c r="D8" s="17"/>
      <c r="E8" s="17"/>
      <c r="F8" s="17"/>
      <c r="G8" s="17"/>
      <c r="H8" s="17"/>
      <c r="I8" s="21">
        <f t="shared" si="0"/>
        <v>0</v>
      </c>
      <c r="J8" s="18"/>
      <c r="K8" s="2"/>
      <c r="L8" s="16" t="s">
        <v>86</v>
      </c>
      <c r="M8" s="20" t="s">
        <v>87</v>
      </c>
      <c r="N8" s="100"/>
      <c r="O8" s="100"/>
      <c r="P8" s="100"/>
      <c r="Q8" s="100"/>
      <c r="R8" s="100"/>
      <c r="S8" s="100"/>
      <c r="T8" s="22">
        <f t="shared" si="1"/>
        <v>0</v>
      </c>
      <c r="U8" s="3"/>
      <c r="V8" s="4"/>
      <c r="W8" s="4"/>
    </row>
    <row r="9" spans="1:23" ht="15.75" customHeight="1">
      <c r="A9" s="16" t="s">
        <v>88</v>
      </c>
      <c r="B9" s="20" t="s">
        <v>204</v>
      </c>
      <c r="C9" s="17"/>
      <c r="D9" s="17"/>
      <c r="E9" s="17"/>
      <c r="F9" s="17"/>
      <c r="G9" s="17"/>
      <c r="H9" s="17"/>
      <c r="I9" s="21">
        <f t="shared" si="0"/>
        <v>0</v>
      </c>
      <c r="J9" s="18"/>
      <c r="K9" s="2"/>
      <c r="L9" s="16" t="s">
        <v>88</v>
      </c>
      <c r="M9" s="20" t="s">
        <v>207</v>
      </c>
      <c r="N9" s="100"/>
      <c r="O9" s="100"/>
      <c r="P9" s="100"/>
      <c r="Q9" s="100"/>
      <c r="R9" s="100"/>
      <c r="S9" s="100"/>
      <c r="T9" s="22">
        <f t="shared" si="1"/>
        <v>0</v>
      </c>
      <c r="U9" s="3"/>
      <c r="V9" s="4"/>
      <c r="W9" s="4"/>
    </row>
    <row r="10" spans="1:23" ht="15.75" customHeight="1">
      <c r="A10" s="16" t="s">
        <v>206</v>
      </c>
      <c r="B10" s="20" t="s">
        <v>199</v>
      </c>
      <c r="C10" s="23"/>
      <c r="D10" s="23"/>
      <c r="E10" s="23"/>
      <c r="F10" s="23"/>
      <c r="G10" s="23"/>
      <c r="H10" s="23"/>
      <c r="I10" s="21">
        <f t="shared" si="0"/>
        <v>0</v>
      </c>
      <c r="J10" s="18"/>
      <c r="K10" s="2"/>
      <c r="L10" s="16" t="s">
        <v>206</v>
      </c>
      <c r="M10" s="20" t="s">
        <v>210</v>
      </c>
      <c r="N10" s="100"/>
      <c r="O10" s="100"/>
      <c r="P10" s="100"/>
      <c r="Q10" s="100"/>
      <c r="R10" s="100"/>
      <c r="S10" s="100"/>
      <c r="T10" s="22">
        <f t="shared" si="1"/>
        <v>0</v>
      </c>
      <c r="U10" s="3"/>
      <c r="V10" s="4"/>
      <c r="W10" s="4"/>
    </row>
    <row r="11" spans="1:23" ht="15.75" customHeight="1">
      <c r="A11" s="16" t="s">
        <v>208</v>
      </c>
      <c r="B11" s="20" t="s">
        <v>209</v>
      </c>
      <c r="C11" s="23"/>
      <c r="D11" s="23"/>
      <c r="E11" s="23"/>
      <c r="F11" s="23"/>
      <c r="G11" s="23"/>
      <c r="H11" s="23"/>
      <c r="I11" s="21">
        <f t="shared" si="0"/>
        <v>0</v>
      </c>
      <c r="J11" s="18"/>
      <c r="K11" s="2"/>
      <c r="L11" s="16" t="s">
        <v>208</v>
      </c>
      <c r="M11" s="20" t="s">
        <v>93</v>
      </c>
      <c r="N11" s="100"/>
      <c r="O11" s="100"/>
      <c r="P11" s="100"/>
      <c r="Q11" s="100"/>
      <c r="R11" s="100"/>
      <c r="S11" s="100"/>
      <c r="T11" s="22">
        <f t="shared" si="1"/>
        <v>0</v>
      </c>
      <c r="U11" s="3"/>
      <c r="V11" s="4"/>
      <c r="W11" s="4"/>
    </row>
    <row r="12" spans="1:23" ht="15.75" customHeight="1">
      <c r="A12" s="16" t="s">
        <v>211</v>
      </c>
      <c r="B12" s="20" t="s">
        <v>212</v>
      </c>
      <c r="C12" s="23"/>
      <c r="D12" s="23"/>
      <c r="E12" s="23"/>
      <c r="F12" s="23"/>
      <c r="G12" s="23"/>
      <c r="H12" s="23"/>
      <c r="I12" s="21">
        <f t="shared" si="0"/>
        <v>0</v>
      </c>
      <c r="J12" s="18"/>
      <c r="K12" s="2"/>
      <c r="L12" s="16" t="s">
        <v>211</v>
      </c>
      <c r="M12" s="20" t="s">
        <v>95</v>
      </c>
      <c r="N12" s="100"/>
      <c r="O12" s="100"/>
      <c r="P12" s="100"/>
      <c r="Q12" s="100"/>
      <c r="R12" s="100"/>
      <c r="S12" s="100"/>
      <c r="T12" s="22">
        <f t="shared" si="1"/>
        <v>0</v>
      </c>
      <c r="U12" s="3"/>
      <c r="V12" s="4"/>
      <c r="W12" s="4"/>
    </row>
    <row r="13" spans="1:23" ht="15.75" customHeight="1">
      <c r="A13" s="16" t="s">
        <v>94</v>
      </c>
      <c r="B13" s="20" t="s">
        <v>200</v>
      </c>
      <c r="C13" s="23"/>
      <c r="D13" s="23"/>
      <c r="E13" s="23"/>
      <c r="F13" s="23"/>
      <c r="G13" s="23"/>
      <c r="H13" s="23"/>
      <c r="I13" s="21">
        <f t="shared" si="0"/>
        <v>0</v>
      </c>
      <c r="J13" s="18"/>
      <c r="K13" s="2"/>
      <c r="L13" s="16" t="s">
        <v>94</v>
      </c>
      <c r="M13" s="20" t="s">
        <v>97</v>
      </c>
      <c r="N13" s="100"/>
      <c r="O13" s="100"/>
      <c r="P13" s="100"/>
      <c r="Q13" s="100"/>
      <c r="R13" s="100"/>
      <c r="S13" s="100"/>
      <c r="T13" s="22">
        <f t="shared" si="1"/>
        <v>0</v>
      </c>
      <c r="U13" s="3"/>
      <c r="V13" s="4"/>
      <c r="W13" s="4"/>
    </row>
    <row r="14" spans="1:23" ht="15.75" customHeight="1" thickBot="1">
      <c r="A14" s="16" t="s">
        <v>96</v>
      </c>
      <c r="B14" s="20" t="s">
        <v>205</v>
      </c>
      <c r="C14" s="23"/>
      <c r="D14" s="23"/>
      <c r="E14" s="23"/>
      <c r="F14" s="23"/>
      <c r="G14" s="23"/>
      <c r="H14" s="23"/>
      <c r="I14" s="21">
        <f t="shared" si="0"/>
        <v>0</v>
      </c>
      <c r="J14" s="18"/>
      <c r="K14" s="2"/>
      <c r="L14" s="16" t="s">
        <v>96</v>
      </c>
      <c r="M14" s="118" t="s">
        <v>100</v>
      </c>
      <c r="N14" s="100"/>
      <c r="O14" s="100"/>
      <c r="P14" s="100"/>
      <c r="Q14" s="100"/>
      <c r="R14" s="100"/>
      <c r="S14" s="100"/>
      <c r="T14" s="22">
        <f t="shared" si="1"/>
        <v>0</v>
      </c>
      <c r="U14" s="3"/>
      <c r="V14" s="4"/>
      <c r="W14" s="4"/>
    </row>
    <row r="15" spans="1:23" ht="16.5" thickBot="1">
      <c r="A15" s="26"/>
      <c r="B15" s="65" t="s">
        <v>101</v>
      </c>
      <c r="C15" s="27"/>
      <c r="D15" s="27"/>
      <c r="E15" s="27"/>
      <c r="F15" s="27"/>
      <c r="G15" s="27"/>
      <c r="H15" s="28"/>
      <c r="I15" s="54">
        <f>SUM(I7:I14)</f>
        <v>0</v>
      </c>
      <c r="J15" s="18"/>
      <c r="K15" s="2"/>
      <c r="L15" s="26"/>
      <c r="M15" s="65" t="s">
        <v>19</v>
      </c>
      <c r="N15" s="29"/>
      <c r="O15" s="29"/>
      <c r="P15" s="29"/>
      <c r="Q15" s="29"/>
      <c r="R15" s="29"/>
      <c r="S15" s="30"/>
      <c r="T15" s="31">
        <f>SUM(T7:T14)</f>
        <v>0</v>
      </c>
      <c r="U15" s="3"/>
      <c r="V15" s="3"/>
      <c r="W15" s="4"/>
    </row>
    <row r="16" spans="1:23" ht="16.5" thickBot="1">
      <c r="A16" s="32"/>
      <c r="B16" s="33"/>
      <c r="C16" s="34"/>
      <c r="D16" s="34"/>
      <c r="E16" s="34"/>
      <c r="F16" s="34"/>
      <c r="G16" s="34"/>
      <c r="H16" s="34"/>
      <c r="I16" s="35"/>
      <c r="J16" s="18"/>
      <c r="K16" s="2"/>
      <c r="L16" s="32"/>
      <c r="M16" s="33"/>
      <c r="N16" s="36"/>
      <c r="O16" s="36"/>
      <c r="P16" s="36"/>
      <c r="Q16" s="36"/>
      <c r="R16" s="36"/>
      <c r="S16" s="36"/>
      <c r="T16" s="35"/>
      <c r="U16" s="3"/>
      <c r="V16" s="3"/>
      <c r="W16" s="4"/>
    </row>
    <row r="17" spans="1:23" ht="57" customHeight="1" thickBot="1">
      <c r="A17" s="183" t="s">
        <v>21</v>
      </c>
      <c r="B17" s="122" t="s">
        <v>22</v>
      </c>
      <c r="C17" s="128"/>
      <c r="D17" s="119" t="s">
        <v>131</v>
      </c>
      <c r="E17" s="119" t="s">
        <v>132</v>
      </c>
      <c r="F17" s="119" t="s">
        <v>133</v>
      </c>
      <c r="G17" s="119" t="s">
        <v>20</v>
      </c>
      <c r="H17" s="119" t="s">
        <v>134</v>
      </c>
      <c r="I17" s="120" t="s">
        <v>135</v>
      </c>
      <c r="J17" s="14"/>
      <c r="K17" s="2"/>
      <c r="L17" s="189" t="s">
        <v>23</v>
      </c>
      <c r="M17" s="190" t="s">
        <v>165</v>
      </c>
      <c r="N17" s="123" t="s">
        <v>70</v>
      </c>
      <c r="O17" s="123" t="s">
        <v>71</v>
      </c>
      <c r="P17" s="123" t="s">
        <v>72</v>
      </c>
      <c r="Q17" s="123" t="s">
        <v>151</v>
      </c>
      <c r="R17" s="123" t="s">
        <v>152</v>
      </c>
      <c r="S17" s="123" t="s">
        <v>153</v>
      </c>
      <c r="T17" s="125" t="s">
        <v>116</v>
      </c>
      <c r="U17" s="3"/>
      <c r="V17" s="3"/>
      <c r="W17" s="4"/>
    </row>
    <row r="18" spans="1:23" ht="33" thickBot="1">
      <c r="A18" s="52"/>
      <c r="B18" s="53"/>
      <c r="C18" s="169"/>
      <c r="D18" s="170"/>
      <c r="E18" s="170"/>
      <c r="F18" s="170"/>
      <c r="G18" s="170"/>
      <c r="H18" s="170"/>
      <c r="I18" s="171"/>
      <c r="J18" s="3"/>
      <c r="K18" s="2"/>
      <c r="L18" s="52"/>
      <c r="M18" s="185" t="s">
        <v>166</v>
      </c>
      <c r="N18" s="186"/>
      <c r="O18" s="187"/>
      <c r="P18" s="187"/>
      <c r="Q18" s="187"/>
      <c r="R18" s="187"/>
      <c r="S18" s="187"/>
      <c r="T18" s="188"/>
      <c r="U18" s="3"/>
      <c r="V18" s="3"/>
      <c r="W18" s="4"/>
    </row>
    <row r="19" spans="1:23" ht="15.75" customHeight="1">
      <c r="A19" s="16" t="s">
        <v>145</v>
      </c>
      <c r="B19" s="20" t="s">
        <v>24</v>
      </c>
      <c r="C19" s="100"/>
      <c r="D19" s="100"/>
      <c r="E19" s="100"/>
      <c r="F19" s="100"/>
      <c r="G19" s="100"/>
      <c r="H19" s="100"/>
      <c r="I19" s="19">
        <f>SUM(D19:H19)</f>
        <v>0</v>
      </c>
      <c r="J19" s="18"/>
      <c r="K19" s="2"/>
      <c r="L19" s="55" t="s">
        <v>145</v>
      </c>
      <c r="M19" s="20" t="s">
        <v>119</v>
      </c>
      <c r="N19" s="117"/>
      <c r="O19" s="117"/>
      <c r="P19" s="117"/>
      <c r="Q19" s="117"/>
      <c r="R19" s="117"/>
      <c r="S19" s="117"/>
      <c r="T19" s="56">
        <f>SUM(N19:S19)</f>
        <v>0</v>
      </c>
      <c r="U19" s="3"/>
      <c r="V19" s="4"/>
      <c r="W19" s="4"/>
    </row>
    <row r="20" spans="1:23" ht="15.75" customHeight="1">
      <c r="A20" s="16" t="s">
        <v>86</v>
      </c>
      <c r="B20" s="20" t="s">
        <v>105</v>
      </c>
      <c r="C20" s="100"/>
      <c r="D20" s="100"/>
      <c r="E20" s="100"/>
      <c r="F20" s="100"/>
      <c r="G20" s="100"/>
      <c r="H20" s="100"/>
      <c r="I20" s="22">
        <f>SUM(D20:H20)</f>
        <v>0</v>
      </c>
      <c r="J20" s="18"/>
      <c r="K20" s="2"/>
      <c r="L20" s="55" t="s">
        <v>86</v>
      </c>
      <c r="M20" s="20" t="s">
        <v>191</v>
      </c>
      <c r="N20" s="117"/>
      <c r="O20" s="117"/>
      <c r="P20" s="117"/>
      <c r="Q20" s="117"/>
      <c r="R20" s="117"/>
      <c r="S20" s="117"/>
      <c r="T20" s="56">
        <f>SUM(N20:S20)</f>
        <v>0</v>
      </c>
      <c r="U20" s="3"/>
      <c r="V20" s="4"/>
      <c r="W20" s="4"/>
    </row>
    <row r="21" spans="1:23" ht="15.75" customHeight="1">
      <c r="A21" s="16" t="s">
        <v>88</v>
      </c>
      <c r="B21" s="20" t="s">
        <v>107</v>
      </c>
      <c r="C21" s="100"/>
      <c r="D21" s="100"/>
      <c r="E21" s="100"/>
      <c r="F21" s="100"/>
      <c r="G21" s="100"/>
      <c r="H21" s="100"/>
      <c r="I21" s="22">
        <f>SUM(D21:H21)</f>
        <v>0</v>
      </c>
      <c r="J21" s="18"/>
      <c r="K21" s="2"/>
      <c r="L21" s="55" t="s">
        <v>88</v>
      </c>
      <c r="M21" s="20" t="s">
        <v>164</v>
      </c>
      <c r="N21" s="117"/>
      <c r="O21" s="117"/>
      <c r="P21" s="117"/>
      <c r="Q21" s="117"/>
      <c r="R21" s="117"/>
      <c r="S21" s="117"/>
      <c r="T21" s="56">
        <f>SUM(N21:S21)</f>
        <v>0</v>
      </c>
      <c r="U21" s="3"/>
      <c r="V21" s="4"/>
      <c r="W21" s="4"/>
    </row>
    <row r="22" spans="1:23" ht="15.75" customHeight="1" thickBot="1">
      <c r="A22" s="16" t="s">
        <v>206</v>
      </c>
      <c r="B22" s="118" t="s">
        <v>169</v>
      </c>
      <c r="C22" s="101"/>
      <c r="D22" s="101"/>
      <c r="E22" s="101"/>
      <c r="F22" s="101"/>
      <c r="G22" s="101"/>
      <c r="H22" s="101"/>
      <c r="I22" s="61">
        <f>SUM(D22:H22)</f>
        <v>0</v>
      </c>
      <c r="J22" s="62"/>
      <c r="K22" s="2"/>
      <c r="L22" s="55" t="s">
        <v>206</v>
      </c>
      <c r="M22" s="20" t="s">
        <v>58</v>
      </c>
      <c r="N22" s="127"/>
      <c r="O22" s="127"/>
      <c r="P22" s="127"/>
      <c r="Q22" s="127"/>
      <c r="R22" s="127"/>
      <c r="S22" s="127"/>
      <c r="T22" s="56">
        <f>SUM(N22:S22)</f>
        <v>0</v>
      </c>
      <c r="U22" s="3"/>
      <c r="V22" s="4"/>
      <c r="W22" s="4"/>
    </row>
    <row r="23" spans="1:23" ht="97.5" thickBot="1">
      <c r="A23" s="37"/>
      <c r="B23" s="136"/>
      <c r="C23" s="132"/>
      <c r="D23" s="133" t="s">
        <v>136</v>
      </c>
      <c r="E23" s="129" t="s">
        <v>137</v>
      </c>
      <c r="F23" s="129" t="s">
        <v>138</v>
      </c>
      <c r="G23" s="129" t="s">
        <v>139</v>
      </c>
      <c r="H23" s="133" t="s">
        <v>140</v>
      </c>
      <c r="I23" s="130"/>
      <c r="J23" s="14"/>
      <c r="K23" s="2"/>
      <c r="L23" s="52"/>
      <c r="M23" s="82"/>
      <c r="N23" s="123" t="s">
        <v>110</v>
      </c>
      <c r="O23" s="123" t="s">
        <v>111</v>
      </c>
      <c r="P23" s="123" t="s">
        <v>112</v>
      </c>
      <c r="Q23" s="123" t="s">
        <v>113</v>
      </c>
      <c r="R23" s="123" t="s">
        <v>114</v>
      </c>
      <c r="S23" s="123" t="s">
        <v>115</v>
      </c>
      <c r="T23" s="49"/>
      <c r="U23" s="3"/>
      <c r="V23" s="4"/>
      <c r="W23" s="4"/>
    </row>
    <row r="24" spans="1:23" ht="15.75" customHeight="1">
      <c r="A24" s="16" t="s">
        <v>208</v>
      </c>
      <c r="B24" s="137" t="s">
        <v>126</v>
      </c>
      <c r="C24" s="102"/>
      <c r="D24" s="102"/>
      <c r="E24" s="102"/>
      <c r="F24" s="102"/>
      <c r="G24" s="102"/>
      <c r="H24" s="102"/>
      <c r="I24" s="131">
        <f aca="true" t="shared" si="2" ref="I24:I29">SUM(D24:H24)</f>
        <v>0</v>
      </c>
      <c r="J24" s="18"/>
      <c r="K24" s="2"/>
      <c r="L24" s="51" t="s">
        <v>208</v>
      </c>
      <c r="M24" s="143" t="s">
        <v>167</v>
      </c>
      <c r="N24" s="150"/>
      <c r="O24" s="150"/>
      <c r="P24" s="150"/>
      <c r="Q24" s="150"/>
      <c r="R24" s="150"/>
      <c r="S24" s="151"/>
      <c r="T24" s="19">
        <f>SUM(N24:S24)</f>
        <v>0</v>
      </c>
      <c r="U24" s="3"/>
      <c r="V24" s="4"/>
      <c r="W24" s="4"/>
    </row>
    <row r="25" spans="1:23" ht="15.75" customHeight="1">
      <c r="A25" s="16" t="s">
        <v>211</v>
      </c>
      <c r="B25" s="137" t="s">
        <v>61</v>
      </c>
      <c r="C25" s="100"/>
      <c r="D25" s="100"/>
      <c r="E25" s="100"/>
      <c r="F25" s="100"/>
      <c r="G25" s="100"/>
      <c r="H25" s="100"/>
      <c r="I25" s="22">
        <f t="shared" si="2"/>
        <v>0</v>
      </c>
      <c r="J25" s="18"/>
      <c r="K25" s="2"/>
      <c r="L25" s="51" t="s">
        <v>211</v>
      </c>
      <c r="M25" s="143" t="s">
        <v>218</v>
      </c>
      <c r="N25" s="152"/>
      <c r="O25" s="152"/>
      <c r="P25" s="152"/>
      <c r="Q25" s="152"/>
      <c r="R25" s="152"/>
      <c r="S25" s="153"/>
      <c r="T25" s="22">
        <f>SUM(N25:S25)</f>
        <v>0</v>
      </c>
      <c r="U25" s="3"/>
      <c r="V25" s="4"/>
      <c r="W25" s="4"/>
    </row>
    <row r="26" spans="1:23" ht="15.75" customHeight="1">
      <c r="A26" s="16" t="s">
        <v>94</v>
      </c>
      <c r="B26" s="138" t="s">
        <v>185</v>
      </c>
      <c r="C26" s="100"/>
      <c r="D26" s="100"/>
      <c r="E26" s="100"/>
      <c r="F26" s="100"/>
      <c r="G26" s="100"/>
      <c r="H26" s="100"/>
      <c r="I26" s="22">
        <f t="shared" si="2"/>
        <v>0</v>
      </c>
      <c r="J26" s="18"/>
      <c r="K26" s="2"/>
      <c r="L26" s="63" t="s">
        <v>94</v>
      </c>
      <c r="M26" s="143" t="s">
        <v>57</v>
      </c>
      <c r="N26" s="152"/>
      <c r="O26" s="152"/>
      <c r="P26" s="152"/>
      <c r="Q26" s="152"/>
      <c r="R26" s="152"/>
      <c r="S26" s="153"/>
      <c r="T26" s="22">
        <f>SUM(N26:S26)</f>
        <v>0</v>
      </c>
      <c r="U26" s="3"/>
      <c r="V26" s="4"/>
      <c r="W26" s="4"/>
    </row>
    <row r="27" spans="1:23" ht="15.75" customHeight="1">
      <c r="A27" s="16" t="s">
        <v>96</v>
      </c>
      <c r="B27" s="139" t="s">
        <v>62</v>
      </c>
      <c r="C27" s="101"/>
      <c r="D27" s="101"/>
      <c r="E27" s="101"/>
      <c r="F27" s="101"/>
      <c r="G27" s="101"/>
      <c r="H27" s="101"/>
      <c r="I27" s="22">
        <f t="shared" si="2"/>
        <v>0</v>
      </c>
      <c r="J27" s="18"/>
      <c r="K27" s="2"/>
      <c r="L27" s="51" t="s">
        <v>96</v>
      </c>
      <c r="M27" s="143" t="s">
        <v>69</v>
      </c>
      <c r="N27" s="152"/>
      <c r="O27" s="152"/>
      <c r="P27" s="152"/>
      <c r="Q27" s="152"/>
      <c r="R27" s="152"/>
      <c r="S27" s="153"/>
      <c r="T27" s="22">
        <f>SUM(N27:S27)</f>
        <v>0</v>
      </c>
      <c r="U27" s="3"/>
      <c r="V27" s="4"/>
      <c r="W27" s="4"/>
    </row>
    <row r="28" spans="1:23" ht="15.75" customHeight="1">
      <c r="A28" s="16" t="s">
        <v>98</v>
      </c>
      <c r="B28" s="140" t="s">
        <v>186</v>
      </c>
      <c r="C28" s="101"/>
      <c r="D28" s="101"/>
      <c r="E28" s="101"/>
      <c r="F28" s="101"/>
      <c r="G28" s="101"/>
      <c r="H28" s="101"/>
      <c r="I28" s="22">
        <f t="shared" si="2"/>
        <v>0</v>
      </c>
      <c r="J28" s="18"/>
      <c r="K28" s="2"/>
      <c r="L28" s="161"/>
      <c r="M28" s="162"/>
      <c r="N28" s="163"/>
      <c r="O28" s="163"/>
      <c r="P28" s="163"/>
      <c r="Q28" s="163"/>
      <c r="R28" s="163"/>
      <c r="S28" s="163"/>
      <c r="T28" s="164"/>
      <c r="U28" s="3"/>
      <c r="V28" s="4"/>
      <c r="W28" s="4"/>
    </row>
    <row r="29" spans="1:23" ht="15.75" customHeight="1" thickBot="1">
      <c r="A29" s="16" t="s">
        <v>99</v>
      </c>
      <c r="B29" s="141" t="s">
        <v>187</v>
      </c>
      <c r="C29" s="103"/>
      <c r="D29" s="103"/>
      <c r="E29" s="103"/>
      <c r="F29" s="103"/>
      <c r="G29" s="103"/>
      <c r="H29" s="103"/>
      <c r="I29" s="25">
        <f t="shared" si="2"/>
        <v>0</v>
      </c>
      <c r="J29" s="18"/>
      <c r="K29" s="2"/>
      <c r="L29" s="165"/>
      <c r="M29" s="166"/>
      <c r="N29" s="167"/>
      <c r="O29" s="167"/>
      <c r="P29" s="167"/>
      <c r="Q29" s="167"/>
      <c r="R29" s="167"/>
      <c r="S29" s="167"/>
      <c r="T29" s="168"/>
      <c r="U29" s="3"/>
      <c r="V29" s="3"/>
      <c r="W29" s="4"/>
    </row>
    <row r="30" spans="1:23" ht="15.75" customHeight="1" thickBot="1">
      <c r="A30" s="26"/>
      <c r="B30" s="65" t="s">
        <v>101</v>
      </c>
      <c r="C30" s="38"/>
      <c r="D30" s="38"/>
      <c r="E30" s="38"/>
      <c r="F30" s="38"/>
      <c r="G30" s="38"/>
      <c r="H30" s="39"/>
      <c r="I30" s="31">
        <f>SUM(I19:I29)</f>
        <v>0</v>
      </c>
      <c r="J30" s="18"/>
      <c r="K30" s="2"/>
      <c r="L30" s="40"/>
      <c r="M30" s="64" t="s">
        <v>101</v>
      </c>
      <c r="N30" s="34"/>
      <c r="O30" s="34"/>
      <c r="P30" s="34"/>
      <c r="Q30" s="34"/>
      <c r="R30" s="34"/>
      <c r="S30" s="34"/>
      <c r="T30" s="60">
        <f>SUM(T19:T28)</f>
        <v>0</v>
      </c>
      <c r="U30" s="3"/>
      <c r="V30" s="3"/>
      <c r="W30" s="4"/>
    </row>
    <row r="31" spans="1:23" ht="16.5" thickBot="1">
      <c r="A31" s="41"/>
      <c r="B31" s="42"/>
      <c r="C31" s="42"/>
      <c r="D31" s="42"/>
      <c r="E31" s="42"/>
      <c r="F31" s="42"/>
      <c r="G31" s="42"/>
      <c r="H31" s="42"/>
      <c r="I31" s="43"/>
      <c r="J31" s="18"/>
      <c r="K31" s="2"/>
      <c r="L31" s="13"/>
      <c r="M31" s="44"/>
      <c r="N31" s="44"/>
      <c r="O31" s="44"/>
      <c r="P31" s="44"/>
      <c r="Q31" s="44"/>
      <c r="R31" s="44"/>
      <c r="S31" s="44"/>
      <c r="T31" s="18"/>
      <c r="U31" s="3"/>
      <c r="V31" s="3"/>
      <c r="W31" s="4"/>
    </row>
    <row r="32" spans="1:23" ht="57" customHeight="1" thickBot="1">
      <c r="A32" s="183" t="s">
        <v>188</v>
      </c>
      <c r="B32" s="122" t="s">
        <v>42</v>
      </c>
      <c r="C32" s="121" t="s">
        <v>122</v>
      </c>
      <c r="D32" s="119" t="s">
        <v>123</v>
      </c>
      <c r="E32" s="119" t="s">
        <v>124</v>
      </c>
      <c r="F32" s="119" t="s">
        <v>129</v>
      </c>
      <c r="G32" s="121" t="s">
        <v>130</v>
      </c>
      <c r="H32" s="121" t="s">
        <v>201</v>
      </c>
      <c r="I32" s="120" t="s">
        <v>135</v>
      </c>
      <c r="J32" s="18"/>
      <c r="K32" s="2"/>
      <c r="L32" s="58" t="s">
        <v>189</v>
      </c>
      <c r="M32" s="126" t="s">
        <v>219</v>
      </c>
      <c r="N32" s="121" t="s">
        <v>220</v>
      </c>
      <c r="O32" s="119" t="s">
        <v>221</v>
      </c>
      <c r="P32" s="119" t="s">
        <v>222</v>
      </c>
      <c r="Q32" s="119" t="s">
        <v>223</v>
      </c>
      <c r="R32" s="121" t="s">
        <v>102</v>
      </c>
      <c r="S32" s="121" t="s">
        <v>103</v>
      </c>
      <c r="T32" s="120" t="s">
        <v>135</v>
      </c>
      <c r="U32" s="3"/>
      <c r="V32" s="3"/>
      <c r="W32" s="4"/>
    </row>
    <row r="33" spans="1:23" ht="15.75" customHeight="1" thickBot="1">
      <c r="A33" s="52"/>
      <c r="B33" s="47" t="s">
        <v>147</v>
      </c>
      <c r="C33" s="172"/>
      <c r="D33" s="173"/>
      <c r="E33" s="173"/>
      <c r="F33" s="173"/>
      <c r="G33" s="173"/>
      <c r="H33" s="173"/>
      <c r="I33" s="174"/>
      <c r="J33" s="3"/>
      <c r="K33" s="2"/>
      <c r="L33" s="59"/>
      <c r="M33" s="47" t="s">
        <v>120</v>
      </c>
      <c r="N33" s="172" t="s">
        <v>215</v>
      </c>
      <c r="O33" s="173"/>
      <c r="P33" s="173"/>
      <c r="Q33" s="173"/>
      <c r="R33" s="173"/>
      <c r="S33" s="173"/>
      <c r="T33" s="180"/>
      <c r="U33" s="3"/>
      <c r="V33" s="3"/>
      <c r="W33" s="4"/>
    </row>
    <row r="34" spans="1:23" ht="15.75" customHeight="1">
      <c r="A34" s="16" t="s">
        <v>145</v>
      </c>
      <c r="B34" s="20" t="s">
        <v>25</v>
      </c>
      <c r="C34" s="100"/>
      <c r="D34" s="100"/>
      <c r="E34" s="100"/>
      <c r="F34" s="100"/>
      <c r="G34" s="100"/>
      <c r="H34" s="100"/>
      <c r="I34" s="19">
        <f>SUM(C34:H34)</f>
        <v>0</v>
      </c>
      <c r="J34" s="18"/>
      <c r="K34" s="2"/>
      <c r="L34" s="16" t="s">
        <v>145</v>
      </c>
      <c r="M34" s="20" t="s">
        <v>104</v>
      </c>
      <c r="N34" s="102"/>
      <c r="O34" s="102"/>
      <c r="P34" s="102"/>
      <c r="Q34" s="102"/>
      <c r="R34" s="102"/>
      <c r="S34" s="102"/>
      <c r="T34" s="131">
        <f>SUM(N34:S34)</f>
        <v>0</v>
      </c>
      <c r="U34" s="2"/>
      <c r="V34" s="2"/>
      <c r="W34" s="45"/>
    </row>
    <row r="35" spans="1:23" ht="15.75" customHeight="1">
      <c r="A35" s="16" t="s">
        <v>86</v>
      </c>
      <c r="B35" s="20" t="s">
        <v>26</v>
      </c>
      <c r="C35" s="100"/>
      <c r="D35" s="100"/>
      <c r="E35" s="100"/>
      <c r="F35" s="100"/>
      <c r="G35" s="100"/>
      <c r="H35" s="100"/>
      <c r="I35" s="22">
        <f>SUM(C35:H35)</f>
        <v>0</v>
      </c>
      <c r="J35" s="18"/>
      <c r="K35" s="2"/>
      <c r="L35" s="16" t="s">
        <v>86</v>
      </c>
      <c r="M35" s="20" t="s">
        <v>106</v>
      </c>
      <c r="N35" s="100"/>
      <c r="O35" s="100"/>
      <c r="P35" s="100"/>
      <c r="Q35" s="100"/>
      <c r="R35" s="100"/>
      <c r="S35" s="100"/>
      <c r="T35" s="22">
        <f>SUM(N35:S35)</f>
        <v>0</v>
      </c>
      <c r="U35" s="2"/>
      <c r="V35" s="2"/>
      <c r="W35" s="45"/>
    </row>
    <row r="36" spans="1:23" ht="15.75" customHeight="1">
      <c r="A36" s="16" t="s">
        <v>88</v>
      </c>
      <c r="B36" s="20" t="s">
        <v>27</v>
      </c>
      <c r="C36" s="100"/>
      <c r="D36" s="100"/>
      <c r="E36" s="100"/>
      <c r="F36" s="100"/>
      <c r="G36" s="100"/>
      <c r="H36" s="100"/>
      <c r="I36" s="22">
        <f>SUM(C36:H36)</f>
        <v>0</v>
      </c>
      <c r="J36" s="18"/>
      <c r="K36" s="2"/>
      <c r="L36" s="16" t="s">
        <v>88</v>
      </c>
      <c r="M36" s="20" t="s">
        <v>121</v>
      </c>
      <c r="N36" s="100"/>
      <c r="O36" s="100"/>
      <c r="P36" s="100"/>
      <c r="Q36" s="100"/>
      <c r="R36" s="100"/>
      <c r="S36" s="100"/>
      <c r="T36" s="22">
        <f>SUM(N36:S36)</f>
        <v>0</v>
      </c>
      <c r="U36" s="2"/>
      <c r="V36" s="2"/>
      <c r="W36" s="45"/>
    </row>
    <row r="37" spans="1:23" ht="15.75" customHeight="1">
      <c r="A37" s="16" t="s">
        <v>206</v>
      </c>
      <c r="B37" s="20" t="s">
        <v>109</v>
      </c>
      <c r="C37" s="100"/>
      <c r="D37" s="100"/>
      <c r="E37" s="100"/>
      <c r="F37" s="100"/>
      <c r="G37" s="100"/>
      <c r="H37" s="100"/>
      <c r="I37" s="22">
        <f>SUM(C37:H37)</f>
        <v>0</v>
      </c>
      <c r="J37" s="18"/>
      <c r="K37" s="2"/>
      <c r="L37" s="16" t="s">
        <v>206</v>
      </c>
      <c r="M37" s="144" t="s">
        <v>170</v>
      </c>
      <c r="N37" s="100"/>
      <c r="O37" s="100"/>
      <c r="P37" s="100"/>
      <c r="Q37" s="100"/>
      <c r="R37" s="100"/>
      <c r="S37" s="100"/>
      <c r="T37" s="22">
        <f>SUM(N37:S37)</f>
        <v>0</v>
      </c>
      <c r="U37" s="2"/>
      <c r="V37" s="2"/>
      <c r="W37" s="45"/>
    </row>
    <row r="38" spans="1:23" ht="15.75" customHeight="1" thickBot="1">
      <c r="A38" s="16" t="s">
        <v>208</v>
      </c>
      <c r="B38" s="20" t="s">
        <v>125</v>
      </c>
      <c r="C38" s="100"/>
      <c r="D38" s="100"/>
      <c r="E38" s="100"/>
      <c r="F38" s="100"/>
      <c r="G38" s="100"/>
      <c r="H38" s="100"/>
      <c r="I38" s="22">
        <f>SUM(C38:H38)</f>
        <v>0</v>
      </c>
      <c r="J38" s="18"/>
      <c r="K38" s="2"/>
      <c r="L38" s="51" t="s">
        <v>208</v>
      </c>
      <c r="M38" s="145" t="s">
        <v>168</v>
      </c>
      <c r="N38" s="154"/>
      <c r="O38" s="154"/>
      <c r="P38" s="154"/>
      <c r="Q38" s="154"/>
      <c r="R38" s="154"/>
      <c r="S38" s="155"/>
      <c r="T38" s="22">
        <f>SUM(N38:S38)</f>
        <v>0</v>
      </c>
      <c r="U38" s="2"/>
      <c r="V38" s="2"/>
      <c r="W38" s="45"/>
    </row>
    <row r="39" spans="1:23" ht="15.75" customHeight="1" thickBot="1">
      <c r="A39" s="15"/>
      <c r="B39" s="65" t="s">
        <v>101</v>
      </c>
      <c r="C39" s="38"/>
      <c r="D39" s="38"/>
      <c r="E39" s="38"/>
      <c r="F39" s="38"/>
      <c r="G39" s="38"/>
      <c r="H39" s="39"/>
      <c r="I39" s="31">
        <f>SUM(I34:I38)</f>
        <v>0</v>
      </c>
      <c r="J39" s="18"/>
      <c r="K39" s="2"/>
      <c r="L39" s="15"/>
      <c r="M39" s="65" t="s">
        <v>101</v>
      </c>
      <c r="N39" s="38"/>
      <c r="O39" s="38"/>
      <c r="P39" s="38"/>
      <c r="Q39" s="38"/>
      <c r="R39" s="38"/>
      <c r="S39" s="38"/>
      <c r="T39" s="46">
        <f>SUM(T34:T38)</f>
        <v>0</v>
      </c>
      <c r="U39" s="2"/>
      <c r="V39" s="2"/>
      <c r="W39" s="45"/>
    </row>
    <row r="40" spans="1:23" ht="16.5" thickBot="1">
      <c r="A40" s="13"/>
      <c r="B40" s="44"/>
      <c r="C40" s="44"/>
      <c r="D40" s="44"/>
      <c r="E40" s="44"/>
      <c r="F40" s="44"/>
      <c r="G40" s="44"/>
      <c r="H40" s="44"/>
      <c r="I40" s="18"/>
      <c r="J40" s="18"/>
      <c r="K40" s="2"/>
      <c r="L40" s="13"/>
      <c r="M40" s="44"/>
      <c r="N40" s="44"/>
      <c r="O40" s="44"/>
      <c r="P40" s="44"/>
      <c r="Q40" s="44"/>
      <c r="R40" s="44"/>
      <c r="S40" s="44"/>
      <c r="T40" s="18"/>
      <c r="U40" s="2"/>
      <c r="V40" s="2"/>
      <c r="W40" s="45"/>
    </row>
    <row r="41" spans="1:23" ht="60" customHeight="1" thickBot="1">
      <c r="A41" s="183" t="s">
        <v>117</v>
      </c>
      <c r="B41" s="57" t="s">
        <v>150</v>
      </c>
      <c r="C41" s="123" t="s">
        <v>110</v>
      </c>
      <c r="D41" s="123" t="s">
        <v>111</v>
      </c>
      <c r="E41" s="123" t="s">
        <v>112</v>
      </c>
      <c r="F41" s="123" t="s">
        <v>148</v>
      </c>
      <c r="G41" s="123" t="s">
        <v>60</v>
      </c>
      <c r="H41" s="124" t="s">
        <v>149</v>
      </c>
      <c r="I41" s="125" t="s">
        <v>116</v>
      </c>
      <c r="J41" s="3"/>
      <c r="K41" s="2"/>
      <c r="U41" s="2"/>
      <c r="V41" s="2"/>
      <c r="W41" s="45"/>
    </row>
    <row r="42" spans="1:23" ht="33" thickBot="1">
      <c r="A42" s="52"/>
      <c r="B42" s="48" t="s">
        <v>166</v>
      </c>
      <c r="C42" s="169"/>
      <c r="D42" s="170"/>
      <c r="E42" s="170"/>
      <c r="F42" s="170"/>
      <c r="G42" s="170"/>
      <c r="H42" s="170"/>
      <c r="I42" s="171"/>
      <c r="J42" s="3"/>
      <c r="K42" s="2"/>
      <c r="U42" s="2"/>
      <c r="V42" s="2"/>
      <c r="W42" s="45"/>
    </row>
    <row r="43" spans="1:23" ht="15.75">
      <c r="A43" s="16" t="s">
        <v>145</v>
      </c>
      <c r="B43" s="142" t="s">
        <v>118</v>
      </c>
      <c r="C43" s="100"/>
      <c r="D43" s="100"/>
      <c r="E43" s="100"/>
      <c r="F43" s="100"/>
      <c r="G43" s="100"/>
      <c r="H43" s="100"/>
      <c r="I43" s="19">
        <f>SUM(C43:H43)</f>
        <v>0</v>
      </c>
      <c r="J43" s="18"/>
      <c r="K43" s="2"/>
      <c r="U43" s="2"/>
      <c r="V43" s="2"/>
      <c r="W43" s="45"/>
    </row>
    <row r="44" spans="1:23" ht="15.75" customHeight="1">
      <c r="A44" s="16" t="s">
        <v>86</v>
      </c>
      <c r="B44" s="142" t="s">
        <v>190</v>
      </c>
      <c r="C44" s="100"/>
      <c r="D44" s="100"/>
      <c r="E44" s="100"/>
      <c r="F44" s="100"/>
      <c r="G44" s="100"/>
      <c r="H44" s="100"/>
      <c r="I44" s="22">
        <f>SUM(C44:H44)</f>
        <v>0</v>
      </c>
      <c r="J44" s="18"/>
      <c r="K44" s="2"/>
      <c r="U44" s="2"/>
      <c r="V44" s="2"/>
      <c r="W44" s="45"/>
    </row>
    <row r="45" spans="1:23" ht="16.5" thickBot="1">
      <c r="A45" s="16" t="s">
        <v>88</v>
      </c>
      <c r="B45" s="20" t="s">
        <v>192</v>
      </c>
      <c r="C45" s="104"/>
      <c r="D45" s="100"/>
      <c r="E45" s="100"/>
      <c r="F45" s="100"/>
      <c r="G45" s="100"/>
      <c r="H45" s="100"/>
      <c r="I45" s="22">
        <f>SUM(C45:H45)</f>
        <v>0</v>
      </c>
      <c r="J45" s="18"/>
      <c r="K45" s="2"/>
      <c r="U45" s="2"/>
      <c r="V45" s="2"/>
      <c r="W45" s="45"/>
    </row>
    <row r="46" spans="1:23" ht="16.5" thickBot="1">
      <c r="A46" s="16" t="s">
        <v>206</v>
      </c>
      <c r="B46" s="142" t="s">
        <v>55</v>
      </c>
      <c r="C46" s="104"/>
      <c r="D46" s="100"/>
      <c r="E46" s="100"/>
      <c r="F46" s="100"/>
      <c r="G46" s="100"/>
      <c r="H46" s="100"/>
      <c r="I46" s="22">
        <f>SUM(C46:H46)</f>
        <v>0</v>
      </c>
      <c r="J46" s="18"/>
      <c r="K46" s="2"/>
      <c r="L46" s="197" t="s">
        <v>171</v>
      </c>
      <c r="M46" s="198" t="s">
        <v>183</v>
      </c>
      <c r="N46" s="250" t="s">
        <v>174</v>
      </c>
      <c r="O46" s="251"/>
      <c r="P46" s="251"/>
      <c r="Q46" s="252"/>
      <c r="R46" s="199" t="s">
        <v>172</v>
      </c>
      <c r="S46" s="200" t="s">
        <v>173</v>
      </c>
      <c r="U46" s="2"/>
      <c r="V46" s="2"/>
      <c r="W46" s="45"/>
    </row>
    <row r="47" spans="1:30" ht="16.5" thickBot="1">
      <c r="A47" s="24" t="s">
        <v>208</v>
      </c>
      <c r="B47" s="20" t="s">
        <v>56</v>
      </c>
      <c r="C47" s="105"/>
      <c r="D47" s="101"/>
      <c r="E47" s="101"/>
      <c r="F47" s="101"/>
      <c r="G47" s="101"/>
      <c r="H47" s="101"/>
      <c r="I47" s="22">
        <f>SUM(C47:H47)</f>
        <v>0</v>
      </c>
      <c r="J47" s="18"/>
      <c r="K47" s="2"/>
      <c r="L47" s="191"/>
      <c r="M47" s="192" t="s">
        <v>175</v>
      </c>
      <c r="N47" s="193"/>
      <c r="O47" s="193"/>
      <c r="P47" s="193"/>
      <c r="Q47" s="194"/>
      <c r="R47" s="195"/>
      <c r="S47" s="201"/>
      <c r="U47" s="2"/>
      <c r="V47" s="94"/>
      <c r="W47" s="222" t="str">
        <f>"Sammentælling af points for skema nr.  "&amp;T2</f>
        <v>Sammentælling af points for skema nr.  </v>
      </c>
      <c r="X47" s="95"/>
      <c r="Y47" s="95"/>
      <c r="Z47" s="95"/>
      <c r="AA47" s="95"/>
      <c r="AB47" s="95"/>
      <c r="AC47" s="95"/>
      <c r="AD47" s="96"/>
    </row>
    <row r="48" spans="1:30" ht="15" customHeight="1" thickBot="1">
      <c r="A48" s="175"/>
      <c r="B48" s="176"/>
      <c r="C48" s="176"/>
      <c r="D48" s="176"/>
      <c r="E48" s="176"/>
      <c r="F48" s="176"/>
      <c r="G48" s="177"/>
      <c r="H48" s="178"/>
      <c r="I48" s="179"/>
      <c r="J48" s="18"/>
      <c r="K48" s="2"/>
      <c r="L48" s="76"/>
      <c r="M48" s="80" t="s">
        <v>176</v>
      </c>
      <c r="N48" s="83"/>
      <c r="O48" s="83"/>
      <c r="P48" s="83"/>
      <c r="Q48" s="84"/>
      <c r="R48" s="78"/>
      <c r="S48" s="148"/>
      <c r="T48" s="53"/>
      <c r="U48" s="2"/>
      <c r="V48" s="92" t="s">
        <v>141</v>
      </c>
      <c r="W48" s="108" t="s">
        <v>73</v>
      </c>
      <c r="X48" s="110"/>
      <c r="Y48" s="110"/>
      <c r="Z48" s="110"/>
      <c r="AA48" s="110"/>
      <c r="AB48" s="110"/>
      <c r="AC48" s="111"/>
      <c r="AD48" s="93">
        <f>I15</f>
        <v>0</v>
      </c>
    </row>
    <row r="49" spans="1:30" ht="15.75" customHeight="1" thickBot="1">
      <c r="A49" s="15"/>
      <c r="B49" s="65" t="s">
        <v>101</v>
      </c>
      <c r="C49" s="38"/>
      <c r="D49" s="38"/>
      <c r="E49" s="38"/>
      <c r="F49" s="38"/>
      <c r="G49" s="38"/>
      <c r="H49" s="39"/>
      <c r="I49" s="31">
        <f>SUM(I43:I48)</f>
        <v>0</v>
      </c>
      <c r="J49" s="18"/>
      <c r="K49" s="2"/>
      <c r="L49" s="77"/>
      <c r="M49" s="81" t="s">
        <v>177</v>
      </c>
      <c r="N49" s="85"/>
      <c r="O49" s="85"/>
      <c r="P49" s="85"/>
      <c r="Q49" s="86"/>
      <c r="R49" s="79"/>
      <c r="S49" s="149"/>
      <c r="T49" s="221"/>
      <c r="U49" s="2"/>
      <c r="V49" s="88" t="s">
        <v>143</v>
      </c>
      <c r="W49" s="146" t="s">
        <v>74</v>
      </c>
      <c r="X49" s="112"/>
      <c r="Y49" s="112"/>
      <c r="Z49" s="112"/>
      <c r="AA49" s="112"/>
      <c r="AB49" s="112"/>
      <c r="AC49" s="113"/>
      <c r="AD49" s="89">
        <f>T15</f>
        <v>0</v>
      </c>
    </row>
    <row r="50" spans="1:30" ht="16.5" thickBo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88" t="s">
        <v>21</v>
      </c>
      <c r="W50" s="147" t="s">
        <v>75</v>
      </c>
      <c r="X50" s="112"/>
      <c r="Y50" s="112"/>
      <c r="Z50" s="112"/>
      <c r="AA50" s="112"/>
      <c r="AB50" s="112"/>
      <c r="AC50" s="113"/>
      <c r="AD50" s="89">
        <f>I30</f>
        <v>0</v>
      </c>
    </row>
    <row r="51" spans="1:30" ht="15.75" customHeight="1" thickBot="1">
      <c r="A51" s="197" t="s">
        <v>181</v>
      </c>
      <c r="B51" s="198" t="s">
        <v>178</v>
      </c>
      <c r="C51" s="250" t="s">
        <v>174</v>
      </c>
      <c r="D51" s="251"/>
      <c r="E51" s="251"/>
      <c r="F51" s="252"/>
      <c r="G51" s="199" t="s">
        <v>172</v>
      </c>
      <c r="H51" s="200" t="s">
        <v>173</v>
      </c>
      <c r="I51" s="53"/>
      <c r="L51" s="197" t="s">
        <v>182</v>
      </c>
      <c r="M51" s="198" t="s">
        <v>184</v>
      </c>
      <c r="N51" s="250" t="s">
        <v>174</v>
      </c>
      <c r="O51" s="251"/>
      <c r="P51" s="251"/>
      <c r="Q51" s="252"/>
      <c r="R51" s="199" t="s">
        <v>172</v>
      </c>
      <c r="S51" s="200" t="s">
        <v>173</v>
      </c>
      <c r="V51" s="88" t="s">
        <v>23</v>
      </c>
      <c r="W51" s="146" t="s">
        <v>161</v>
      </c>
      <c r="X51" s="112"/>
      <c r="Y51" s="112"/>
      <c r="Z51" s="112"/>
      <c r="AA51" s="112"/>
      <c r="AB51" s="112"/>
      <c r="AC51" s="113"/>
      <c r="AD51" s="89">
        <f>T30</f>
        <v>0</v>
      </c>
    </row>
    <row r="52" spans="1:30" ht="15.75" customHeight="1">
      <c r="A52" s="191"/>
      <c r="B52" s="192" t="s">
        <v>179</v>
      </c>
      <c r="C52" s="193"/>
      <c r="D52" s="193"/>
      <c r="E52" s="193"/>
      <c r="F52" s="194"/>
      <c r="G52" s="195"/>
      <c r="H52" s="196"/>
      <c r="I52" s="53"/>
      <c r="L52" s="191"/>
      <c r="M52" s="192" t="s">
        <v>159</v>
      </c>
      <c r="N52" s="193"/>
      <c r="O52" s="193"/>
      <c r="P52" s="193"/>
      <c r="Q52" s="194"/>
      <c r="R52" s="195"/>
      <c r="S52" s="201"/>
      <c r="V52" s="88" t="s">
        <v>188</v>
      </c>
      <c r="W52" s="146" t="s">
        <v>162</v>
      </c>
      <c r="X52" s="112"/>
      <c r="Y52" s="112"/>
      <c r="Z52" s="112"/>
      <c r="AA52" s="112"/>
      <c r="AB52" s="112"/>
      <c r="AC52" s="113"/>
      <c r="AD52" s="89">
        <f>I39</f>
        <v>0</v>
      </c>
    </row>
    <row r="53" spans="1:30" ht="15.75" customHeight="1">
      <c r="A53" s="76"/>
      <c r="B53" s="80" t="s">
        <v>176</v>
      </c>
      <c r="C53" s="83"/>
      <c r="D53" s="83"/>
      <c r="E53" s="83"/>
      <c r="F53" s="84"/>
      <c r="G53" s="78"/>
      <c r="H53" s="106"/>
      <c r="I53" s="53"/>
      <c r="L53" s="76"/>
      <c r="M53" s="80" t="s">
        <v>176</v>
      </c>
      <c r="N53" s="83"/>
      <c r="O53" s="83"/>
      <c r="P53" s="83"/>
      <c r="Q53" s="84"/>
      <c r="R53" s="78"/>
      <c r="S53" s="148"/>
      <c r="V53" s="88" t="s">
        <v>189</v>
      </c>
      <c r="W53" s="146" t="s">
        <v>203</v>
      </c>
      <c r="X53" s="112"/>
      <c r="Y53" s="112"/>
      <c r="Z53" s="112"/>
      <c r="AA53" s="112"/>
      <c r="AB53" s="112"/>
      <c r="AC53" s="113"/>
      <c r="AD53" s="89">
        <f>T39</f>
        <v>0</v>
      </c>
    </row>
    <row r="54" spans="1:30" ht="15.75" customHeight="1" thickBot="1">
      <c r="A54" s="77"/>
      <c r="B54" s="81" t="s">
        <v>180</v>
      </c>
      <c r="C54" s="85"/>
      <c r="D54" s="85"/>
      <c r="E54" s="85"/>
      <c r="F54" s="86"/>
      <c r="G54" s="79"/>
      <c r="H54" s="107"/>
      <c r="I54" s="53"/>
      <c r="L54" s="77"/>
      <c r="M54" s="81" t="s">
        <v>160</v>
      </c>
      <c r="N54" s="85"/>
      <c r="O54" s="85"/>
      <c r="P54" s="85"/>
      <c r="Q54" s="86"/>
      <c r="R54" s="79"/>
      <c r="S54" s="149"/>
      <c r="V54" s="90" t="s">
        <v>117</v>
      </c>
      <c r="W54" s="109" t="s">
        <v>163</v>
      </c>
      <c r="X54" s="114"/>
      <c r="Y54" s="114"/>
      <c r="Z54" s="114"/>
      <c r="AA54" s="114"/>
      <c r="AB54" s="115"/>
      <c r="AC54" s="116"/>
      <c r="AD54" s="223">
        <f>I49</f>
        <v>0</v>
      </c>
    </row>
    <row r="55" spans="1:9" ht="15.75">
      <c r="A55" s="53"/>
      <c r="B55" s="213"/>
      <c r="C55" s="53"/>
      <c r="D55" s="53"/>
      <c r="E55" s="53"/>
      <c r="F55" s="53"/>
      <c r="G55" s="53"/>
      <c r="H55" s="53"/>
      <c r="I55" s="53"/>
    </row>
    <row r="56" spans="9:14" ht="12">
      <c r="I56" s="53"/>
      <c r="N56" s="91"/>
    </row>
  </sheetData>
  <sheetProtection/>
  <mergeCells count="3">
    <mergeCell ref="N46:Q46"/>
    <mergeCell ref="C51:F51"/>
    <mergeCell ref="N51:Q51"/>
  </mergeCells>
  <printOptions horizontalCentered="1" verticalCentered="1"/>
  <pageMargins left="0.4330708661417323" right="0.4724409448818898" top="0.7086614173228347" bottom="0.984251968503937" header="0.5118110236220472" footer="0.5118110236220472"/>
  <pageSetup fitToHeight="1" fitToWidth="1" orientation="landscape" paperSize="9" scale="57"/>
  <headerFooter alignWithMargins="0">
    <oddHeader>&amp;L&amp;C&amp;"Helvetica,Bold"&amp;14Spørgeskema om det psykiske arbejdsmiljø&amp;R</oddHeader>
    <oddFooter>&amp;L&amp;C&amp;R&amp;10Friskolernes Kontor 2001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PageLayoutView="0" workbookViewId="0" topLeftCell="A1">
      <selection activeCell="D30" sqref="D30"/>
    </sheetView>
  </sheetViews>
  <sheetFormatPr defaultColWidth="11.00390625" defaultRowHeight="12"/>
  <cols>
    <col min="1" max="1" width="4.00390625" style="0" customWidth="1"/>
    <col min="2" max="2" width="34.125" style="0" customWidth="1"/>
    <col min="3" max="3" width="12.00390625" style="0" customWidth="1"/>
    <col min="5" max="5" width="4.00390625" style="0" customWidth="1"/>
    <col min="6" max="6" width="34.125" style="0" customWidth="1"/>
    <col min="7" max="7" width="11.50390625" style="0" customWidth="1"/>
  </cols>
  <sheetData>
    <row r="1" spans="1:10" ht="15.75">
      <c r="A1" s="67" t="s">
        <v>59</v>
      </c>
      <c r="B1" s="68"/>
      <c r="C1" s="69"/>
      <c r="E1" s="67" t="s">
        <v>213</v>
      </c>
      <c r="F1" s="68"/>
      <c r="G1" s="75"/>
      <c r="H1" s="50"/>
      <c r="I1" s="50"/>
      <c r="J1" s="50"/>
    </row>
    <row r="2" spans="1:10" ht="15.75">
      <c r="A2" s="70" t="str">
        <f>'Spg.skema (10)'!V48</f>
        <v>I</v>
      </c>
      <c r="B2" s="97" t="str">
        <f>'Spg.skema (10)'!W48</f>
        <v>Krav</v>
      </c>
      <c r="C2" s="73">
        <f>'Spg.skema (10)'!AD48</f>
        <v>0</v>
      </c>
      <c r="E2" s="70" t="str">
        <f>'Sammentæl (10)'!A2</f>
        <v>I</v>
      </c>
      <c r="F2" s="66" t="str">
        <f>'Sammentæl (10)'!B2</f>
        <v>Krav</v>
      </c>
      <c r="G2" s="73">
        <f>'Hele skolen'!D2</f>
        <v>0</v>
      </c>
      <c r="H2" s="50"/>
      <c r="J2" s="50"/>
    </row>
    <row r="3" spans="1:10" ht="15.75">
      <c r="A3" s="70" t="str">
        <f>'Spg.skema (10)'!V49</f>
        <v>II</v>
      </c>
      <c r="B3" s="97" t="str">
        <f>'Spg.skema (10)'!W49</f>
        <v>Indflydelse og udvikling</v>
      </c>
      <c r="C3" s="73">
        <f>'Spg.skema (10)'!AD49</f>
        <v>0</v>
      </c>
      <c r="E3" s="70" t="str">
        <f>'Sammentæl (10)'!A3</f>
        <v>II</v>
      </c>
      <c r="F3" s="66" t="str">
        <f>'Sammentæl (10)'!B3</f>
        <v>Indflydelse og udvikling</v>
      </c>
      <c r="G3" s="73">
        <f>'Hele skolen'!D3</f>
        <v>0</v>
      </c>
      <c r="H3" s="50"/>
      <c r="J3" s="50"/>
    </row>
    <row r="4" spans="1:10" ht="15.75">
      <c r="A4" s="70" t="str">
        <f>'Spg.skema (10)'!V50</f>
        <v>III</v>
      </c>
      <c r="B4" s="97" t="str">
        <f>'Spg.skema (10)'!W50</f>
        <v>Ledelse,  kommunikation </v>
      </c>
      <c r="C4" s="73">
        <f>'Spg.skema (10)'!AD50</f>
        <v>0</v>
      </c>
      <c r="E4" s="70" t="str">
        <f>'Sammentæl (10)'!A4</f>
        <v>III</v>
      </c>
      <c r="F4" s="66" t="str">
        <f>'Sammentæl (10)'!B4</f>
        <v>Ledelse,  kommunikation </v>
      </c>
      <c r="G4" s="73">
        <f>'Hele skolen'!D4</f>
        <v>0</v>
      </c>
      <c r="H4" s="50"/>
      <c r="J4" s="50"/>
    </row>
    <row r="5" spans="1:10" ht="15.75">
      <c r="A5" s="70" t="str">
        <f>'Spg.skema (10)'!V51</f>
        <v>IV</v>
      </c>
      <c r="B5" s="97" t="str">
        <f>'Spg.skema (10)'!W51</f>
        <v>Vitalitet </v>
      </c>
      <c r="C5" s="73">
        <f>'Spg.skema (10)'!AD51</f>
        <v>0</v>
      </c>
      <c r="E5" s="70" t="str">
        <f>'Sammentæl (10)'!A5</f>
        <v>IV</v>
      </c>
      <c r="F5" s="66" t="str">
        <f>'Sammentæl (10)'!B5</f>
        <v>Vitalitet </v>
      </c>
      <c r="G5" s="73">
        <f>'Hele skolen'!D5</f>
        <v>0</v>
      </c>
      <c r="H5" s="50"/>
      <c r="J5" s="50"/>
    </row>
    <row r="6" spans="1:10" ht="15.75">
      <c r="A6" s="70" t="str">
        <f>'Spg.skema (10)'!V52</f>
        <v>V</v>
      </c>
      <c r="B6" s="97" t="str">
        <f>'Spg.skema (10)'!W52</f>
        <v>Jobtilfredshed </v>
      </c>
      <c r="C6" s="73">
        <f>'Spg.skema (10)'!AD52</f>
        <v>0</v>
      </c>
      <c r="E6" s="70" t="str">
        <f>'Sammentæl (10)'!A6</f>
        <v>V</v>
      </c>
      <c r="F6" s="66" t="str">
        <f>'Sammentæl (10)'!B6</f>
        <v>Jobtilfredshed </v>
      </c>
      <c r="G6" s="73">
        <f>'Hele skolen'!D6</f>
        <v>0</v>
      </c>
      <c r="H6" s="50"/>
      <c r="J6" s="50"/>
    </row>
    <row r="7" spans="1:10" ht="15.75">
      <c r="A7" s="70" t="str">
        <f>'Spg.skema (10)'!V53</f>
        <v>VI</v>
      </c>
      <c r="B7" s="97" t="str">
        <f>'Spg.skema (10)'!W53</f>
        <v>       Tryghed i arbejdet</v>
      </c>
      <c r="C7" s="73">
        <f>'Spg.skema (10)'!AD53</f>
        <v>0</v>
      </c>
      <c r="E7" s="70" t="str">
        <f>'Sammentæl (10)'!A7</f>
        <v>VI</v>
      </c>
      <c r="F7" s="66" t="str">
        <f>'Sammentæl (10)'!B7</f>
        <v>       Tryghed i arbejdet</v>
      </c>
      <c r="G7" s="73">
        <f>'Hele skolen'!D7</f>
        <v>0</v>
      </c>
      <c r="H7" s="50"/>
      <c r="J7" s="50"/>
    </row>
    <row r="8" spans="1:10" ht="16.5" thickBot="1">
      <c r="A8" s="71" t="str">
        <f>'Spg.skema (10)'!V54</f>
        <v>VII</v>
      </c>
      <c r="B8" s="98" t="str">
        <f>'Spg.skema (10)'!W54</f>
        <v>Psykisk velvære</v>
      </c>
      <c r="C8" s="74">
        <f>'Spg.skema (10)'!AD54</f>
        <v>0</v>
      </c>
      <c r="E8" s="71" t="str">
        <f>'Sammentæl (10)'!A8</f>
        <v>VII</v>
      </c>
      <c r="F8" s="72" t="str">
        <f>'Sammentæl (10)'!B8</f>
        <v>Psykisk velvære</v>
      </c>
      <c r="G8" s="74">
        <f>'Hele skolen'!D8</f>
        <v>0</v>
      </c>
      <c r="H8" s="50"/>
      <c r="J8" s="50"/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orientation="landscape" paperSize="9"/>
  <headerFooter alignWithMargins="0">
    <oddHeader>&amp;L&amp;C&amp;"Helvetica,Bold"&amp;14Sammenstilling af skema med hele skolen&amp;R</oddHeader>
    <oddFooter>&amp;L&amp;C&amp;R&amp;"Helvetica,Regular"&amp;12Friskolernes Kontor 2001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625" style="0" customWidth="1"/>
    <col min="2" max="2" width="68.00390625" style="0" customWidth="1"/>
    <col min="3" max="11" width="4.875" style="0" customWidth="1"/>
    <col min="12" max="12" width="5.625" style="0" customWidth="1"/>
    <col min="13" max="13" width="67.625" style="0" bestFit="1" customWidth="1"/>
    <col min="14" max="20" width="4.875" style="0" customWidth="1"/>
    <col min="22" max="22" width="4.875" style="0" customWidth="1"/>
  </cols>
  <sheetData>
    <row r="1" spans="1:23" ht="12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3"/>
      <c r="V1" s="3"/>
      <c r="W1" s="4"/>
    </row>
    <row r="2" spans="1:23" ht="19.5" thickBot="1">
      <c r="A2" s="1"/>
      <c r="B2" s="2"/>
      <c r="C2" s="2"/>
      <c r="D2" s="2"/>
      <c r="E2" s="2"/>
      <c r="F2" s="2"/>
      <c r="G2" s="2"/>
      <c r="H2" s="2"/>
      <c r="I2" s="5"/>
      <c r="J2" s="5"/>
      <c r="K2" s="2"/>
      <c r="L2" s="1"/>
      <c r="M2" s="6"/>
      <c r="N2" s="6"/>
      <c r="O2" s="6"/>
      <c r="P2" s="6"/>
      <c r="Q2" s="6"/>
      <c r="R2" s="6" t="s">
        <v>202</v>
      </c>
      <c r="S2" s="6"/>
      <c r="T2" s="7"/>
      <c r="U2" s="3"/>
      <c r="V2" s="4"/>
      <c r="W2" s="8"/>
    </row>
    <row r="3" spans="1:23" ht="1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3"/>
      <c r="V3" s="4"/>
      <c r="W3" s="8"/>
    </row>
    <row r="4" spans="1:23" ht="1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3"/>
      <c r="V4" s="4"/>
      <c r="W4" s="8"/>
    </row>
    <row r="5" spans="1:23" ht="3" customHeight="1" thickBot="1">
      <c r="A5" s="1"/>
      <c r="B5" s="9"/>
      <c r="C5" s="9"/>
      <c r="D5" s="9"/>
      <c r="E5" s="9"/>
      <c r="F5" s="9"/>
      <c r="G5" s="9"/>
      <c r="H5" s="9"/>
      <c r="I5" s="10"/>
      <c r="J5" s="10"/>
      <c r="K5" s="11"/>
      <c r="L5" s="12"/>
      <c r="M5" s="99"/>
      <c r="N5" s="3"/>
      <c r="O5" s="3"/>
      <c r="P5" s="3"/>
      <c r="Q5" s="3"/>
      <c r="R5" s="3"/>
      <c r="S5" s="3"/>
      <c r="T5" s="13"/>
      <c r="U5" s="3"/>
      <c r="V5" s="4"/>
      <c r="W5" s="4"/>
    </row>
    <row r="6" spans="1:23" ht="57.75" customHeight="1" thickBot="1">
      <c r="A6" s="183" t="s">
        <v>141</v>
      </c>
      <c r="B6" s="184" t="s">
        <v>142</v>
      </c>
      <c r="C6" s="128" t="s">
        <v>198</v>
      </c>
      <c r="D6" s="119" t="s">
        <v>197</v>
      </c>
      <c r="E6" s="119" t="s">
        <v>196</v>
      </c>
      <c r="F6" s="119" t="s">
        <v>195</v>
      </c>
      <c r="G6" s="119" t="s">
        <v>193</v>
      </c>
      <c r="H6" s="119" t="s">
        <v>194</v>
      </c>
      <c r="I6" s="120" t="s">
        <v>135</v>
      </c>
      <c r="J6" s="14"/>
      <c r="K6" s="2"/>
      <c r="L6" s="183" t="s">
        <v>143</v>
      </c>
      <c r="M6" s="57" t="s">
        <v>144</v>
      </c>
      <c r="N6" s="121" t="s">
        <v>127</v>
      </c>
      <c r="O6" s="119" t="s">
        <v>108</v>
      </c>
      <c r="P6" s="119" t="s">
        <v>128</v>
      </c>
      <c r="Q6" s="119" t="s">
        <v>129</v>
      </c>
      <c r="R6" s="121" t="s">
        <v>130</v>
      </c>
      <c r="S6" s="121" t="s">
        <v>201</v>
      </c>
      <c r="T6" s="120" t="s">
        <v>135</v>
      </c>
      <c r="U6" s="3"/>
      <c r="V6" s="3"/>
      <c r="W6" s="4"/>
    </row>
    <row r="7" spans="1:23" ht="15.75" customHeight="1">
      <c r="A7" s="181" t="s">
        <v>145</v>
      </c>
      <c r="B7" s="182" t="s">
        <v>146</v>
      </c>
      <c r="C7" s="134"/>
      <c r="D7" s="134"/>
      <c r="E7" s="134"/>
      <c r="F7" s="134"/>
      <c r="G7" s="134"/>
      <c r="H7" s="134"/>
      <c r="I7" s="135">
        <f aca="true" t="shared" si="0" ref="I7:I14">SUM(C7:H7)</f>
        <v>0</v>
      </c>
      <c r="J7" s="18"/>
      <c r="K7" s="2"/>
      <c r="L7" s="181" t="s">
        <v>145</v>
      </c>
      <c r="M7" s="20" t="s">
        <v>85</v>
      </c>
      <c r="N7" s="100"/>
      <c r="O7" s="100"/>
      <c r="P7" s="100"/>
      <c r="Q7" s="100"/>
      <c r="R7" s="100"/>
      <c r="S7" s="100"/>
      <c r="T7" s="19">
        <f aca="true" t="shared" si="1" ref="T7:T14">SUM(N7:S7)</f>
        <v>0</v>
      </c>
      <c r="U7" s="3"/>
      <c r="V7" s="4"/>
      <c r="W7" s="4"/>
    </row>
    <row r="8" spans="1:23" ht="15.75" customHeight="1">
      <c r="A8" s="16" t="s">
        <v>86</v>
      </c>
      <c r="B8" s="20" t="s">
        <v>214</v>
      </c>
      <c r="C8" s="17"/>
      <c r="D8" s="17"/>
      <c r="E8" s="17"/>
      <c r="F8" s="17"/>
      <c r="G8" s="17"/>
      <c r="H8" s="17"/>
      <c r="I8" s="21">
        <f t="shared" si="0"/>
        <v>0</v>
      </c>
      <c r="J8" s="18"/>
      <c r="K8" s="2"/>
      <c r="L8" s="16" t="s">
        <v>86</v>
      </c>
      <c r="M8" s="20" t="s">
        <v>87</v>
      </c>
      <c r="N8" s="100"/>
      <c r="O8" s="100"/>
      <c r="P8" s="100"/>
      <c r="Q8" s="100"/>
      <c r="R8" s="100"/>
      <c r="S8" s="100"/>
      <c r="T8" s="22">
        <f t="shared" si="1"/>
        <v>0</v>
      </c>
      <c r="U8" s="3"/>
      <c r="V8" s="4"/>
      <c r="W8" s="4"/>
    </row>
    <row r="9" spans="1:23" ht="15.75" customHeight="1">
      <c r="A9" s="16" t="s">
        <v>88</v>
      </c>
      <c r="B9" s="20" t="s">
        <v>204</v>
      </c>
      <c r="C9" s="17"/>
      <c r="D9" s="17"/>
      <c r="E9" s="17"/>
      <c r="F9" s="17"/>
      <c r="G9" s="17"/>
      <c r="H9" s="17"/>
      <c r="I9" s="21">
        <f t="shared" si="0"/>
        <v>0</v>
      </c>
      <c r="J9" s="18"/>
      <c r="K9" s="2"/>
      <c r="L9" s="16" t="s">
        <v>88</v>
      </c>
      <c r="M9" s="20" t="s">
        <v>207</v>
      </c>
      <c r="N9" s="100"/>
      <c r="O9" s="100"/>
      <c r="P9" s="100"/>
      <c r="Q9" s="100"/>
      <c r="R9" s="100"/>
      <c r="S9" s="100"/>
      <c r="T9" s="22">
        <f t="shared" si="1"/>
        <v>0</v>
      </c>
      <c r="U9" s="3"/>
      <c r="V9" s="4"/>
      <c r="W9" s="4"/>
    </row>
    <row r="10" spans="1:23" ht="15.75" customHeight="1">
      <c r="A10" s="16" t="s">
        <v>206</v>
      </c>
      <c r="B10" s="20" t="s">
        <v>199</v>
      </c>
      <c r="C10" s="23"/>
      <c r="D10" s="23"/>
      <c r="E10" s="23"/>
      <c r="F10" s="23"/>
      <c r="G10" s="23"/>
      <c r="H10" s="23"/>
      <c r="I10" s="21">
        <f t="shared" si="0"/>
        <v>0</v>
      </c>
      <c r="J10" s="18"/>
      <c r="K10" s="2"/>
      <c r="L10" s="16" t="s">
        <v>206</v>
      </c>
      <c r="M10" s="20" t="s">
        <v>210</v>
      </c>
      <c r="N10" s="100"/>
      <c r="O10" s="100"/>
      <c r="P10" s="100"/>
      <c r="Q10" s="100"/>
      <c r="R10" s="100"/>
      <c r="S10" s="100"/>
      <c r="T10" s="22">
        <f t="shared" si="1"/>
        <v>0</v>
      </c>
      <c r="U10" s="3"/>
      <c r="V10" s="4"/>
      <c r="W10" s="4"/>
    </row>
    <row r="11" spans="1:23" ht="15.75" customHeight="1">
      <c r="A11" s="16" t="s">
        <v>208</v>
      </c>
      <c r="B11" s="20" t="s">
        <v>209</v>
      </c>
      <c r="C11" s="23"/>
      <c r="D11" s="23"/>
      <c r="E11" s="23"/>
      <c r="F11" s="23"/>
      <c r="G11" s="23"/>
      <c r="H11" s="23"/>
      <c r="I11" s="21">
        <f t="shared" si="0"/>
        <v>0</v>
      </c>
      <c r="J11" s="18"/>
      <c r="K11" s="2"/>
      <c r="L11" s="16" t="s">
        <v>208</v>
      </c>
      <c r="M11" s="20" t="s">
        <v>93</v>
      </c>
      <c r="N11" s="100"/>
      <c r="O11" s="100"/>
      <c r="P11" s="100"/>
      <c r="Q11" s="100"/>
      <c r="R11" s="100"/>
      <c r="S11" s="100"/>
      <c r="T11" s="22">
        <f t="shared" si="1"/>
        <v>0</v>
      </c>
      <c r="U11" s="3"/>
      <c r="V11" s="4"/>
      <c r="W11" s="4"/>
    </row>
    <row r="12" spans="1:23" ht="15.75" customHeight="1">
      <c r="A12" s="16" t="s">
        <v>211</v>
      </c>
      <c r="B12" s="20" t="s">
        <v>212</v>
      </c>
      <c r="C12" s="23"/>
      <c r="D12" s="23"/>
      <c r="E12" s="23"/>
      <c r="F12" s="23"/>
      <c r="G12" s="23"/>
      <c r="H12" s="23"/>
      <c r="I12" s="21">
        <f t="shared" si="0"/>
        <v>0</v>
      </c>
      <c r="J12" s="18"/>
      <c r="K12" s="2"/>
      <c r="L12" s="16" t="s">
        <v>211</v>
      </c>
      <c r="M12" s="20" t="s">
        <v>95</v>
      </c>
      <c r="N12" s="100"/>
      <c r="O12" s="100"/>
      <c r="P12" s="100"/>
      <c r="Q12" s="100"/>
      <c r="R12" s="100"/>
      <c r="S12" s="100"/>
      <c r="T12" s="22">
        <f t="shared" si="1"/>
        <v>0</v>
      </c>
      <c r="U12" s="3"/>
      <c r="V12" s="4"/>
      <c r="W12" s="4"/>
    </row>
    <row r="13" spans="1:23" ht="15.75" customHeight="1">
      <c r="A13" s="16" t="s">
        <v>94</v>
      </c>
      <c r="B13" s="20" t="s">
        <v>200</v>
      </c>
      <c r="C13" s="23"/>
      <c r="D13" s="23"/>
      <c r="E13" s="23"/>
      <c r="F13" s="23"/>
      <c r="G13" s="23"/>
      <c r="H13" s="23"/>
      <c r="I13" s="21">
        <f t="shared" si="0"/>
        <v>0</v>
      </c>
      <c r="J13" s="18"/>
      <c r="K13" s="2"/>
      <c r="L13" s="16" t="s">
        <v>94</v>
      </c>
      <c r="M13" s="20" t="s">
        <v>97</v>
      </c>
      <c r="N13" s="100"/>
      <c r="O13" s="100"/>
      <c r="P13" s="100"/>
      <c r="Q13" s="100"/>
      <c r="R13" s="100"/>
      <c r="S13" s="100"/>
      <c r="T13" s="22">
        <f t="shared" si="1"/>
        <v>0</v>
      </c>
      <c r="U13" s="3"/>
      <c r="V13" s="4"/>
      <c r="W13" s="4"/>
    </row>
    <row r="14" spans="1:23" ht="15.75" customHeight="1" thickBot="1">
      <c r="A14" s="16" t="s">
        <v>96</v>
      </c>
      <c r="B14" s="20" t="s">
        <v>205</v>
      </c>
      <c r="C14" s="23"/>
      <c r="D14" s="23"/>
      <c r="E14" s="23"/>
      <c r="F14" s="23"/>
      <c r="G14" s="23"/>
      <c r="H14" s="23"/>
      <c r="I14" s="21">
        <f t="shared" si="0"/>
        <v>0</v>
      </c>
      <c r="J14" s="18"/>
      <c r="K14" s="2"/>
      <c r="L14" s="16" t="s">
        <v>96</v>
      </c>
      <c r="M14" s="118" t="s">
        <v>100</v>
      </c>
      <c r="N14" s="100"/>
      <c r="O14" s="100"/>
      <c r="P14" s="100"/>
      <c r="Q14" s="100"/>
      <c r="R14" s="100"/>
      <c r="S14" s="100"/>
      <c r="T14" s="22">
        <f t="shared" si="1"/>
        <v>0</v>
      </c>
      <c r="U14" s="3"/>
      <c r="V14" s="4"/>
      <c r="W14" s="4"/>
    </row>
    <row r="15" spans="1:23" ht="16.5" thickBot="1">
      <c r="A15" s="26"/>
      <c r="B15" s="65" t="s">
        <v>101</v>
      </c>
      <c r="C15" s="27"/>
      <c r="D15" s="27"/>
      <c r="E15" s="27"/>
      <c r="F15" s="27"/>
      <c r="G15" s="27"/>
      <c r="H15" s="28"/>
      <c r="I15" s="54">
        <f>SUM(I7:I14)</f>
        <v>0</v>
      </c>
      <c r="J15" s="18"/>
      <c r="K15" s="2"/>
      <c r="L15" s="26"/>
      <c r="M15" s="65" t="s">
        <v>19</v>
      </c>
      <c r="N15" s="29"/>
      <c r="O15" s="29"/>
      <c r="P15" s="29"/>
      <c r="Q15" s="29"/>
      <c r="R15" s="29"/>
      <c r="S15" s="30"/>
      <c r="T15" s="31">
        <f>SUM(T7:T14)</f>
        <v>0</v>
      </c>
      <c r="U15" s="3"/>
      <c r="V15" s="3"/>
      <c r="W15" s="4"/>
    </row>
    <row r="16" spans="1:23" ht="16.5" thickBot="1">
      <c r="A16" s="32"/>
      <c r="B16" s="33"/>
      <c r="C16" s="34"/>
      <c r="D16" s="34"/>
      <c r="E16" s="34"/>
      <c r="F16" s="34"/>
      <c r="G16" s="34"/>
      <c r="H16" s="34"/>
      <c r="I16" s="35"/>
      <c r="J16" s="18"/>
      <c r="K16" s="2"/>
      <c r="L16" s="32"/>
      <c r="M16" s="33"/>
      <c r="N16" s="36"/>
      <c r="O16" s="36"/>
      <c r="P16" s="36"/>
      <c r="Q16" s="36"/>
      <c r="R16" s="36"/>
      <c r="S16" s="36"/>
      <c r="T16" s="35"/>
      <c r="U16" s="3"/>
      <c r="V16" s="3"/>
      <c r="W16" s="4"/>
    </row>
    <row r="17" spans="1:23" ht="57" customHeight="1" thickBot="1">
      <c r="A17" s="183" t="s">
        <v>21</v>
      </c>
      <c r="B17" s="122" t="s">
        <v>22</v>
      </c>
      <c r="C17" s="128"/>
      <c r="D17" s="119" t="s">
        <v>131</v>
      </c>
      <c r="E17" s="119" t="s">
        <v>132</v>
      </c>
      <c r="F17" s="119" t="s">
        <v>133</v>
      </c>
      <c r="G17" s="119" t="s">
        <v>20</v>
      </c>
      <c r="H17" s="119" t="s">
        <v>134</v>
      </c>
      <c r="I17" s="120" t="s">
        <v>135</v>
      </c>
      <c r="J17" s="14"/>
      <c r="K17" s="2"/>
      <c r="L17" s="189" t="s">
        <v>23</v>
      </c>
      <c r="M17" s="190" t="s">
        <v>165</v>
      </c>
      <c r="N17" s="123" t="s">
        <v>70</v>
      </c>
      <c r="O17" s="123" t="s">
        <v>71</v>
      </c>
      <c r="P17" s="123" t="s">
        <v>72</v>
      </c>
      <c r="Q17" s="123" t="s">
        <v>151</v>
      </c>
      <c r="R17" s="123" t="s">
        <v>152</v>
      </c>
      <c r="S17" s="123" t="s">
        <v>153</v>
      </c>
      <c r="T17" s="125" t="s">
        <v>116</v>
      </c>
      <c r="U17" s="3"/>
      <c r="V17" s="3"/>
      <c r="W17" s="4"/>
    </row>
    <row r="18" spans="1:23" ht="33" thickBot="1">
      <c r="A18" s="52"/>
      <c r="B18" s="53"/>
      <c r="C18" s="169"/>
      <c r="D18" s="170"/>
      <c r="E18" s="170"/>
      <c r="F18" s="170"/>
      <c r="G18" s="170"/>
      <c r="H18" s="170"/>
      <c r="I18" s="171"/>
      <c r="J18" s="3"/>
      <c r="K18" s="2"/>
      <c r="L18" s="52"/>
      <c r="M18" s="185" t="s">
        <v>166</v>
      </c>
      <c r="N18" s="186"/>
      <c r="O18" s="187"/>
      <c r="P18" s="187"/>
      <c r="Q18" s="187"/>
      <c r="R18" s="187"/>
      <c r="S18" s="187"/>
      <c r="T18" s="188"/>
      <c r="U18" s="3"/>
      <c r="V18" s="3"/>
      <c r="W18" s="4"/>
    </row>
    <row r="19" spans="1:23" ht="15.75" customHeight="1">
      <c r="A19" s="16" t="s">
        <v>145</v>
      </c>
      <c r="B19" s="20" t="s">
        <v>24</v>
      </c>
      <c r="C19" s="100"/>
      <c r="D19" s="100"/>
      <c r="E19" s="100"/>
      <c r="F19" s="100"/>
      <c r="G19" s="100"/>
      <c r="H19" s="100"/>
      <c r="I19" s="19">
        <f>SUM(D19:H19)</f>
        <v>0</v>
      </c>
      <c r="J19" s="18"/>
      <c r="K19" s="2"/>
      <c r="L19" s="55" t="s">
        <v>145</v>
      </c>
      <c r="M19" s="20" t="s">
        <v>119</v>
      </c>
      <c r="N19" s="117"/>
      <c r="O19" s="117"/>
      <c r="P19" s="117"/>
      <c r="Q19" s="117"/>
      <c r="R19" s="117"/>
      <c r="S19" s="117"/>
      <c r="T19" s="56">
        <f>SUM(N19:S19)</f>
        <v>0</v>
      </c>
      <c r="U19" s="3"/>
      <c r="V19" s="4"/>
      <c r="W19" s="4"/>
    </row>
    <row r="20" spans="1:23" ht="15.75" customHeight="1">
      <c r="A20" s="16" t="s">
        <v>86</v>
      </c>
      <c r="B20" s="20" t="s">
        <v>105</v>
      </c>
      <c r="C20" s="100"/>
      <c r="D20" s="100"/>
      <c r="E20" s="100"/>
      <c r="F20" s="100"/>
      <c r="G20" s="100"/>
      <c r="H20" s="100"/>
      <c r="I20" s="22">
        <f>SUM(D20:H20)</f>
        <v>0</v>
      </c>
      <c r="J20" s="18"/>
      <c r="K20" s="2"/>
      <c r="L20" s="55" t="s">
        <v>86</v>
      </c>
      <c r="M20" s="20" t="s">
        <v>191</v>
      </c>
      <c r="N20" s="117"/>
      <c r="O20" s="117"/>
      <c r="P20" s="117"/>
      <c r="Q20" s="117"/>
      <c r="R20" s="117"/>
      <c r="S20" s="117"/>
      <c r="T20" s="56">
        <f>SUM(N20:S20)</f>
        <v>0</v>
      </c>
      <c r="U20" s="3"/>
      <c r="V20" s="4"/>
      <c r="W20" s="4"/>
    </row>
    <row r="21" spans="1:23" ht="15.75" customHeight="1">
      <c r="A21" s="16" t="s">
        <v>88</v>
      </c>
      <c r="B21" s="20" t="s">
        <v>107</v>
      </c>
      <c r="C21" s="100"/>
      <c r="D21" s="100"/>
      <c r="E21" s="100"/>
      <c r="F21" s="100"/>
      <c r="G21" s="100"/>
      <c r="H21" s="100"/>
      <c r="I21" s="22">
        <f>SUM(D21:H21)</f>
        <v>0</v>
      </c>
      <c r="J21" s="18"/>
      <c r="K21" s="2"/>
      <c r="L21" s="55" t="s">
        <v>88</v>
      </c>
      <c r="M21" s="20" t="s">
        <v>164</v>
      </c>
      <c r="N21" s="117"/>
      <c r="O21" s="117"/>
      <c r="P21" s="117"/>
      <c r="Q21" s="117"/>
      <c r="R21" s="117"/>
      <c r="S21" s="117"/>
      <c r="T21" s="56">
        <f>SUM(N21:S21)</f>
        <v>0</v>
      </c>
      <c r="U21" s="3"/>
      <c r="V21" s="4"/>
      <c r="W21" s="4"/>
    </row>
    <row r="22" spans="1:23" ht="15.75" customHeight="1" thickBot="1">
      <c r="A22" s="16" t="s">
        <v>206</v>
      </c>
      <c r="B22" s="118" t="s">
        <v>169</v>
      </c>
      <c r="C22" s="101"/>
      <c r="D22" s="101"/>
      <c r="E22" s="101"/>
      <c r="F22" s="101"/>
      <c r="G22" s="101"/>
      <c r="H22" s="101"/>
      <c r="I22" s="61">
        <f>SUM(D22:H22)</f>
        <v>0</v>
      </c>
      <c r="J22" s="62"/>
      <c r="K22" s="2"/>
      <c r="L22" s="55" t="s">
        <v>206</v>
      </c>
      <c r="M22" s="20" t="s">
        <v>58</v>
      </c>
      <c r="N22" s="127"/>
      <c r="O22" s="127"/>
      <c r="P22" s="127"/>
      <c r="Q22" s="127"/>
      <c r="R22" s="127"/>
      <c r="S22" s="127"/>
      <c r="T22" s="56">
        <f>SUM(N22:S22)</f>
        <v>0</v>
      </c>
      <c r="U22" s="3"/>
      <c r="V22" s="4"/>
      <c r="W22" s="4"/>
    </row>
    <row r="23" spans="1:23" ht="97.5" thickBot="1">
      <c r="A23" s="37"/>
      <c r="B23" s="136"/>
      <c r="C23" s="132"/>
      <c r="D23" s="133" t="s">
        <v>136</v>
      </c>
      <c r="E23" s="129" t="s">
        <v>137</v>
      </c>
      <c r="F23" s="129" t="s">
        <v>138</v>
      </c>
      <c r="G23" s="129" t="s">
        <v>139</v>
      </c>
      <c r="H23" s="133" t="s">
        <v>140</v>
      </c>
      <c r="I23" s="130"/>
      <c r="J23" s="14"/>
      <c r="K23" s="2"/>
      <c r="L23" s="52"/>
      <c r="M23" s="82"/>
      <c r="N23" s="123" t="s">
        <v>110</v>
      </c>
      <c r="O23" s="123" t="s">
        <v>111</v>
      </c>
      <c r="P23" s="123" t="s">
        <v>112</v>
      </c>
      <c r="Q23" s="123" t="s">
        <v>113</v>
      </c>
      <c r="R23" s="123" t="s">
        <v>114</v>
      </c>
      <c r="S23" s="123" t="s">
        <v>115</v>
      </c>
      <c r="T23" s="49"/>
      <c r="U23" s="3"/>
      <c r="V23" s="4"/>
      <c r="W23" s="4"/>
    </row>
    <row r="24" spans="1:23" ht="15.75" customHeight="1">
      <c r="A24" s="16" t="s">
        <v>208</v>
      </c>
      <c r="B24" s="137" t="s">
        <v>126</v>
      </c>
      <c r="C24" s="102"/>
      <c r="D24" s="102"/>
      <c r="E24" s="102"/>
      <c r="F24" s="102"/>
      <c r="G24" s="102"/>
      <c r="H24" s="102"/>
      <c r="I24" s="131">
        <f aca="true" t="shared" si="2" ref="I24:I29">SUM(D24:H24)</f>
        <v>0</v>
      </c>
      <c r="J24" s="18"/>
      <c r="K24" s="2"/>
      <c r="L24" s="51" t="s">
        <v>208</v>
      </c>
      <c r="M24" s="143" t="s">
        <v>167</v>
      </c>
      <c r="N24" s="150"/>
      <c r="O24" s="150"/>
      <c r="P24" s="150"/>
      <c r="Q24" s="150"/>
      <c r="R24" s="150"/>
      <c r="S24" s="151"/>
      <c r="T24" s="19">
        <f>SUM(N24:S24)</f>
        <v>0</v>
      </c>
      <c r="U24" s="3"/>
      <c r="V24" s="4"/>
      <c r="W24" s="4"/>
    </row>
    <row r="25" spans="1:23" ht="15.75" customHeight="1">
      <c r="A25" s="16" t="s">
        <v>211</v>
      </c>
      <c r="B25" s="137" t="s">
        <v>61</v>
      </c>
      <c r="C25" s="100"/>
      <c r="D25" s="100"/>
      <c r="E25" s="100"/>
      <c r="F25" s="100"/>
      <c r="G25" s="100"/>
      <c r="H25" s="100"/>
      <c r="I25" s="22">
        <f t="shared" si="2"/>
        <v>0</v>
      </c>
      <c r="J25" s="18"/>
      <c r="K25" s="2"/>
      <c r="L25" s="51" t="s">
        <v>211</v>
      </c>
      <c r="M25" s="143" t="s">
        <v>218</v>
      </c>
      <c r="N25" s="152"/>
      <c r="O25" s="152"/>
      <c r="P25" s="152"/>
      <c r="Q25" s="152"/>
      <c r="R25" s="152"/>
      <c r="S25" s="153"/>
      <c r="T25" s="22">
        <f>SUM(N25:S25)</f>
        <v>0</v>
      </c>
      <c r="U25" s="3"/>
      <c r="V25" s="4"/>
      <c r="W25" s="4"/>
    </row>
    <row r="26" spans="1:23" ht="15.75" customHeight="1">
      <c r="A26" s="16" t="s">
        <v>94</v>
      </c>
      <c r="B26" s="138" t="s">
        <v>185</v>
      </c>
      <c r="C26" s="100"/>
      <c r="D26" s="100"/>
      <c r="E26" s="100"/>
      <c r="F26" s="100"/>
      <c r="G26" s="100"/>
      <c r="H26" s="100"/>
      <c r="I26" s="22">
        <f t="shared" si="2"/>
        <v>0</v>
      </c>
      <c r="J26" s="18"/>
      <c r="K26" s="2"/>
      <c r="L26" s="63" t="s">
        <v>94</v>
      </c>
      <c r="M26" s="143" t="s">
        <v>57</v>
      </c>
      <c r="N26" s="152"/>
      <c r="O26" s="152"/>
      <c r="P26" s="152"/>
      <c r="Q26" s="152"/>
      <c r="R26" s="152"/>
      <c r="S26" s="153"/>
      <c r="T26" s="22">
        <f>SUM(N26:S26)</f>
        <v>0</v>
      </c>
      <c r="U26" s="3"/>
      <c r="V26" s="4"/>
      <c r="W26" s="4"/>
    </row>
    <row r="27" spans="1:23" ht="15.75" customHeight="1">
      <c r="A27" s="16" t="s">
        <v>96</v>
      </c>
      <c r="B27" s="139" t="s">
        <v>62</v>
      </c>
      <c r="C27" s="101"/>
      <c r="D27" s="101"/>
      <c r="E27" s="101"/>
      <c r="F27" s="101"/>
      <c r="G27" s="101"/>
      <c r="H27" s="101"/>
      <c r="I27" s="22">
        <f t="shared" si="2"/>
        <v>0</v>
      </c>
      <c r="J27" s="18"/>
      <c r="K27" s="2"/>
      <c r="L27" s="51" t="s">
        <v>96</v>
      </c>
      <c r="M27" s="143" t="s">
        <v>69</v>
      </c>
      <c r="N27" s="152"/>
      <c r="O27" s="152"/>
      <c r="P27" s="152"/>
      <c r="Q27" s="152"/>
      <c r="R27" s="152"/>
      <c r="S27" s="153"/>
      <c r="T27" s="22">
        <f>SUM(N27:S27)</f>
        <v>0</v>
      </c>
      <c r="U27" s="3"/>
      <c r="V27" s="4"/>
      <c r="W27" s="4"/>
    </row>
    <row r="28" spans="1:23" ht="15.75" customHeight="1">
      <c r="A28" s="16" t="s">
        <v>98</v>
      </c>
      <c r="B28" s="140" t="s">
        <v>186</v>
      </c>
      <c r="C28" s="101"/>
      <c r="D28" s="101"/>
      <c r="E28" s="101"/>
      <c r="F28" s="101"/>
      <c r="G28" s="101"/>
      <c r="H28" s="101"/>
      <c r="I28" s="22">
        <f t="shared" si="2"/>
        <v>0</v>
      </c>
      <c r="J28" s="18"/>
      <c r="K28" s="2"/>
      <c r="L28" s="161"/>
      <c r="M28" s="162"/>
      <c r="N28" s="163"/>
      <c r="O28" s="163"/>
      <c r="P28" s="163"/>
      <c r="Q28" s="163"/>
      <c r="R28" s="163"/>
      <c r="S28" s="163"/>
      <c r="T28" s="164"/>
      <c r="U28" s="3"/>
      <c r="V28" s="4"/>
      <c r="W28" s="4"/>
    </row>
    <row r="29" spans="1:23" ht="15.75" customHeight="1" thickBot="1">
      <c r="A29" s="16" t="s">
        <v>99</v>
      </c>
      <c r="B29" s="141" t="s">
        <v>187</v>
      </c>
      <c r="C29" s="103"/>
      <c r="D29" s="103"/>
      <c r="E29" s="103"/>
      <c r="F29" s="103"/>
      <c r="G29" s="103"/>
      <c r="H29" s="103"/>
      <c r="I29" s="25">
        <f t="shared" si="2"/>
        <v>0</v>
      </c>
      <c r="J29" s="18"/>
      <c r="K29" s="2"/>
      <c r="L29" s="165"/>
      <c r="M29" s="166"/>
      <c r="N29" s="167"/>
      <c r="O29" s="167"/>
      <c r="P29" s="167"/>
      <c r="Q29" s="167"/>
      <c r="R29" s="167"/>
      <c r="S29" s="167"/>
      <c r="T29" s="168"/>
      <c r="U29" s="3"/>
      <c r="V29" s="3"/>
      <c r="W29" s="4"/>
    </row>
    <row r="30" spans="1:23" ht="15.75" customHeight="1" thickBot="1">
      <c r="A30" s="26"/>
      <c r="B30" s="65" t="s">
        <v>101</v>
      </c>
      <c r="C30" s="38"/>
      <c r="D30" s="38"/>
      <c r="E30" s="38"/>
      <c r="F30" s="38"/>
      <c r="G30" s="38"/>
      <c r="H30" s="39"/>
      <c r="I30" s="31">
        <f>SUM(I19:I29)</f>
        <v>0</v>
      </c>
      <c r="J30" s="18"/>
      <c r="K30" s="2"/>
      <c r="L30" s="40"/>
      <c r="M30" s="64" t="s">
        <v>101</v>
      </c>
      <c r="N30" s="34"/>
      <c r="O30" s="34"/>
      <c r="P30" s="34"/>
      <c r="Q30" s="34"/>
      <c r="R30" s="34"/>
      <c r="S30" s="34"/>
      <c r="T30" s="60">
        <f>SUM(T19:T28)</f>
        <v>0</v>
      </c>
      <c r="U30" s="3"/>
      <c r="V30" s="3"/>
      <c r="W30" s="4"/>
    </row>
    <row r="31" spans="1:23" ht="16.5" thickBot="1">
      <c r="A31" s="41"/>
      <c r="B31" s="42"/>
      <c r="C31" s="42"/>
      <c r="D31" s="42"/>
      <c r="E31" s="42"/>
      <c r="F31" s="42"/>
      <c r="G31" s="42"/>
      <c r="H31" s="42"/>
      <c r="I31" s="43"/>
      <c r="J31" s="18"/>
      <c r="K31" s="2"/>
      <c r="L31" s="13"/>
      <c r="M31" s="44"/>
      <c r="N31" s="44"/>
      <c r="O31" s="44"/>
      <c r="P31" s="44"/>
      <c r="Q31" s="44"/>
      <c r="R31" s="44"/>
      <c r="S31" s="44"/>
      <c r="T31" s="18"/>
      <c r="U31" s="3"/>
      <c r="V31" s="3"/>
      <c r="W31" s="4"/>
    </row>
    <row r="32" spans="1:23" ht="57" customHeight="1" thickBot="1">
      <c r="A32" s="183" t="s">
        <v>188</v>
      </c>
      <c r="B32" s="122" t="s">
        <v>42</v>
      </c>
      <c r="C32" s="121" t="s">
        <v>122</v>
      </c>
      <c r="D32" s="119" t="s">
        <v>123</v>
      </c>
      <c r="E32" s="119" t="s">
        <v>124</v>
      </c>
      <c r="F32" s="119" t="s">
        <v>129</v>
      </c>
      <c r="G32" s="121" t="s">
        <v>130</v>
      </c>
      <c r="H32" s="121" t="s">
        <v>201</v>
      </c>
      <c r="I32" s="120" t="s">
        <v>135</v>
      </c>
      <c r="J32" s="18"/>
      <c r="K32" s="2"/>
      <c r="L32" s="58" t="s">
        <v>189</v>
      </c>
      <c r="M32" s="126" t="s">
        <v>219</v>
      </c>
      <c r="N32" s="121" t="s">
        <v>220</v>
      </c>
      <c r="O32" s="119" t="s">
        <v>221</v>
      </c>
      <c r="P32" s="119" t="s">
        <v>222</v>
      </c>
      <c r="Q32" s="119" t="s">
        <v>223</v>
      </c>
      <c r="R32" s="121" t="s">
        <v>102</v>
      </c>
      <c r="S32" s="121" t="s">
        <v>103</v>
      </c>
      <c r="T32" s="120" t="s">
        <v>135</v>
      </c>
      <c r="U32" s="3"/>
      <c r="V32" s="3"/>
      <c r="W32" s="4"/>
    </row>
    <row r="33" spans="1:23" ht="15.75" customHeight="1" thickBot="1">
      <c r="A33" s="52"/>
      <c r="B33" s="47" t="s">
        <v>147</v>
      </c>
      <c r="C33" s="172"/>
      <c r="D33" s="173"/>
      <c r="E33" s="173"/>
      <c r="F33" s="173"/>
      <c r="G33" s="173"/>
      <c r="H33" s="173"/>
      <c r="I33" s="174"/>
      <c r="J33" s="3"/>
      <c r="K33" s="2"/>
      <c r="L33" s="59"/>
      <c r="M33" s="47" t="s">
        <v>120</v>
      </c>
      <c r="N33" s="172" t="s">
        <v>215</v>
      </c>
      <c r="O33" s="173"/>
      <c r="P33" s="173"/>
      <c r="Q33" s="173"/>
      <c r="R33" s="173"/>
      <c r="S33" s="173"/>
      <c r="T33" s="180"/>
      <c r="U33" s="3"/>
      <c r="V33" s="3"/>
      <c r="W33" s="4"/>
    </row>
    <row r="34" spans="1:23" ht="15.75" customHeight="1">
      <c r="A34" s="16" t="s">
        <v>145</v>
      </c>
      <c r="B34" s="20" t="s">
        <v>25</v>
      </c>
      <c r="C34" s="100"/>
      <c r="D34" s="100"/>
      <c r="E34" s="100"/>
      <c r="F34" s="100"/>
      <c r="G34" s="100"/>
      <c r="H34" s="100"/>
      <c r="I34" s="19">
        <f>SUM(C34:H34)</f>
        <v>0</v>
      </c>
      <c r="J34" s="18"/>
      <c r="K34" s="2"/>
      <c r="L34" s="16" t="s">
        <v>145</v>
      </c>
      <c r="M34" s="20" t="s">
        <v>104</v>
      </c>
      <c r="N34" s="102"/>
      <c r="O34" s="102"/>
      <c r="P34" s="102"/>
      <c r="Q34" s="102"/>
      <c r="R34" s="102"/>
      <c r="S34" s="102"/>
      <c r="T34" s="131">
        <f>SUM(N34:S34)</f>
        <v>0</v>
      </c>
      <c r="U34" s="2"/>
      <c r="V34" s="2"/>
      <c r="W34" s="45"/>
    </row>
    <row r="35" spans="1:23" ht="15.75" customHeight="1">
      <c r="A35" s="16" t="s">
        <v>86</v>
      </c>
      <c r="B35" s="20" t="s">
        <v>26</v>
      </c>
      <c r="C35" s="100"/>
      <c r="D35" s="100"/>
      <c r="E35" s="100"/>
      <c r="F35" s="100"/>
      <c r="G35" s="100"/>
      <c r="H35" s="100"/>
      <c r="I35" s="22">
        <f>SUM(C35:H35)</f>
        <v>0</v>
      </c>
      <c r="J35" s="18"/>
      <c r="K35" s="2"/>
      <c r="L35" s="16" t="s">
        <v>86</v>
      </c>
      <c r="M35" s="20" t="s">
        <v>106</v>
      </c>
      <c r="N35" s="100"/>
      <c r="O35" s="100"/>
      <c r="P35" s="100"/>
      <c r="Q35" s="100"/>
      <c r="R35" s="100"/>
      <c r="S35" s="100"/>
      <c r="T35" s="22">
        <f>SUM(N35:S35)</f>
        <v>0</v>
      </c>
      <c r="U35" s="2"/>
      <c r="V35" s="2"/>
      <c r="W35" s="45"/>
    </row>
    <row r="36" spans="1:23" ht="15.75" customHeight="1">
      <c r="A36" s="16" t="s">
        <v>88</v>
      </c>
      <c r="B36" s="20" t="s">
        <v>27</v>
      </c>
      <c r="C36" s="100"/>
      <c r="D36" s="100"/>
      <c r="E36" s="100"/>
      <c r="F36" s="100"/>
      <c r="G36" s="100"/>
      <c r="H36" s="100"/>
      <c r="I36" s="22">
        <f>SUM(C36:H36)</f>
        <v>0</v>
      </c>
      <c r="J36" s="18"/>
      <c r="K36" s="2"/>
      <c r="L36" s="16" t="s">
        <v>88</v>
      </c>
      <c r="M36" s="20" t="s">
        <v>121</v>
      </c>
      <c r="N36" s="100"/>
      <c r="O36" s="100"/>
      <c r="P36" s="100"/>
      <c r="Q36" s="100"/>
      <c r="R36" s="100"/>
      <c r="S36" s="100"/>
      <c r="T36" s="22">
        <f>SUM(N36:S36)</f>
        <v>0</v>
      </c>
      <c r="U36" s="2"/>
      <c r="V36" s="2"/>
      <c r="W36" s="45"/>
    </row>
    <row r="37" spans="1:23" ht="15.75" customHeight="1">
      <c r="A37" s="16" t="s">
        <v>206</v>
      </c>
      <c r="B37" s="20" t="s">
        <v>109</v>
      </c>
      <c r="C37" s="100"/>
      <c r="D37" s="100"/>
      <c r="E37" s="100"/>
      <c r="F37" s="100"/>
      <c r="G37" s="100"/>
      <c r="H37" s="100"/>
      <c r="I37" s="22">
        <f>SUM(C37:H37)</f>
        <v>0</v>
      </c>
      <c r="J37" s="18"/>
      <c r="K37" s="2"/>
      <c r="L37" s="16" t="s">
        <v>206</v>
      </c>
      <c r="M37" s="144" t="s">
        <v>170</v>
      </c>
      <c r="N37" s="100"/>
      <c r="O37" s="100"/>
      <c r="P37" s="100"/>
      <c r="Q37" s="100"/>
      <c r="R37" s="100"/>
      <c r="S37" s="100"/>
      <c r="T37" s="22">
        <f>SUM(N37:S37)</f>
        <v>0</v>
      </c>
      <c r="U37" s="2"/>
      <c r="V37" s="2"/>
      <c r="W37" s="45"/>
    </row>
    <row r="38" spans="1:23" ht="15.75" customHeight="1" thickBot="1">
      <c r="A38" s="16" t="s">
        <v>208</v>
      </c>
      <c r="B38" s="20" t="s">
        <v>125</v>
      </c>
      <c r="C38" s="100"/>
      <c r="D38" s="100"/>
      <c r="E38" s="100"/>
      <c r="F38" s="100"/>
      <c r="G38" s="100"/>
      <c r="H38" s="100"/>
      <c r="I38" s="22">
        <f>SUM(C38:H38)</f>
        <v>0</v>
      </c>
      <c r="J38" s="18"/>
      <c r="K38" s="2"/>
      <c r="L38" s="51" t="s">
        <v>208</v>
      </c>
      <c r="M38" s="145" t="s">
        <v>168</v>
      </c>
      <c r="N38" s="154"/>
      <c r="O38" s="154"/>
      <c r="P38" s="154"/>
      <c r="Q38" s="154"/>
      <c r="R38" s="154"/>
      <c r="S38" s="155"/>
      <c r="T38" s="22">
        <f>SUM(N38:S38)</f>
        <v>0</v>
      </c>
      <c r="U38" s="2"/>
      <c r="V38" s="2"/>
      <c r="W38" s="45"/>
    </row>
    <row r="39" spans="1:23" ht="15.75" customHeight="1" thickBot="1">
      <c r="A39" s="15"/>
      <c r="B39" s="65" t="s">
        <v>101</v>
      </c>
      <c r="C39" s="38"/>
      <c r="D39" s="38"/>
      <c r="E39" s="38"/>
      <c r="F39" s="38"/>
      <c r="G39" s="38"/>
      <c r="H39" s="39"/>
      <c r="I39" s="31">
        <f>SUM(I34:I38)</f>
        <v>0</v>
      </c>
      <c r="J39" s="18"/>
      <c r="K39" s="2"/>
      <c r="L39" s="15"/>
      <c r="M39" s="65" t="s">
        <v>101</v>
      </c>
      <c r="N39" s="38"/>
      <c r="O39" s="38"/>
      <c r="P39" s="38"/>
      <c r="Q39" s="38"/>
      <c r="R39" s="38"/>
      <c r="S39" s="38"/>
      <c r="T39" s="46">
        <f>SUM(T34:T38)</f>
        <v>0</v>
      </c>
      <c r="U39" s="2"/>
      <c r="V39" s="2"/>
      <c r="W39" s="45"/>
    </row>
    <row r="40" spans="1:23" ht="16.5" thickBot="1">
      <c r="A40" s="13"/>
      <c r="B40" s="44"/>
      <c r="C40" s="44"/>
      <c r="D40" s="44"/>
      <c r="E40" s="44"/>
      <c r="F40" s="44"/>
      <c r="G40" s="44"/>
      <c r="H40" s="44"/>
      <c r="I40" s="18"/>
      <c r="J40" s="18"/>
      <c r="K40" s="2"/>
      <c r="L40" s="13"/>
      <c r="M40" s="44"/>
      <c r="N40" s="44"/>
      <c r="O40" s="44"/>
      <c r="P40" s="44"/>
      <c r="Q40" s="44"/>
      <c r="R40" s="44"/>
      <c r="S40" s="44"/>
      <c r="T40" s="18"/>
      <c r="U40" s="2"/>
      <c r="V40" s="2"/>
      <c r="W40" s="45"/>
    </row>
    <row r="41" spans="1:23" ht="60" customHeight="1" thickBot="1">
      <c r="A41" s="183" t="s">
        <v>117</v>
      </c>
      <c r="B41" s="57" t="s">
        <v>150</v>
      </c>
      <c r="C41" s="123" t="s">
        <v>110</v>
      </c>
      <c r="D41" s="123" t="s">
        <v>111</v>
      </c>
      <c r="E41" s="123" t="s">
        <v>112</v>
      </c>
      <c r="F41" s="123" t="s">
        <v>148</v>
      </c>
      <c r="G41" s="123" t="s">
        <v>60</v>
      </c>
      <c r="H41" s="124" t="s">
        <v>149</v>
      </c>
      <c r="I41" s="125" t="s">
        <v>116</v>
      </c>
      <c r="J41" s="3"/>
      <c r="K41" s="2"/>
      <c r="U41" s="2"/>
      <c r="V41" s="2"/>
      <c r="W41" s="45"/>
    </row>
    <row r="42" spans="1:23" ht="33" thickBot="1">
      <c r="A42" s="52"/>
      <c r="B42" s="48" t="s">
        <v>166</v>
      </c>
      <c r="C42" s="169"/>
      <c r="D42" s="170"/>
      <c r="E42" s="170"/>
      <c r="F42" s="170"/>
      <c r="G42" s="170"/>
      <c r="H42" s="170"/>
      <c r="I42" s="171"/>
      <c r="J42" s="3"/>
      <c r="K42" s="2"/>
      <c r="U42" s="2"/>
      <c r="V42" s="2"/>
      <c r="W42" s="45"/>
    </row>
    <row r="43" spans="1:23" ht="15.75">
      <c r="A43" s="16" t="s">
        <v>145</v>
      </c>
      <c r="B43" s="142" t="s">
        <v>118</v>
      </c>
      <c r="C43" s="100"/>
      <c r="D43" s="100"/>
      <c r="E43" s="100"/>
      <c r="F43" s="100"/>
      <c r="G43" s="100"/>
      <c r="H43" s="100"/>
      <c r="I43" s="19">
        <f>SUM(C43:H43)</f>
        <v>0</v>
      </c>
      <c r="J43" s="18"/>
      <c r="K43" s="2"/>
      <c r="U43" s="2"/>
      <c r="V43" s="2"/>
      <c r="W43" s="45"/>
    </row>
    <row r="44" spans="1:23" ht="15.75" customHeight="1">
      <c r="A44" s="16" t="s">
        <v>86</v>
      </c>
      <c r="B44" s="142" t="s">
        <v>190</v>
      </c>
      <c r="C44" s="100"/>
      <c r="D44" s="100"/>
      <c r="E44" s="100"/>
      <c r="F44" s="100"/>
      <c r="G44" s="100"/>
      <c r="H44" s="100"/>
      <c r="I44" s="22">
        <f>SUM(C44:H44)</f>
        <v>0</v>
      </c>
      <c r="J44" s="18"/>
      <c r="K44" s="2"/>
      <c r="U44" s="2"/>
      <c r="V44" s="2"/>
      <c r="W44" s="45"/>
    </row>
    <row r="45" spans="1:23" ht="16.5" thickBot="1">
      <c r="A45" s="16" t="s">
        <v>88</v>
      </c>
      <c r="B45" s="20" t="s">
        <v>192</v>
      </c>
      <c r="C45" s="104"/>
      <c r="D45" s="100"/>
      <c r="E45" s="100"/>
      <c r="F45" s="100"/>
      <c r="G45" s="100"/>
      <c r="H45" s="100"/>
      <c r="I45" s="22">
        <f>SUM(C45:H45)</f>
        <v>0</v>
      </c>
      <c r="J45" s="18"/>
      <c r="K45" s="2"/>
      <c r="U45" s="2"/>
      <c r="V45" s="2"/>
      <c r="W45" s="45"/>
    </row>
    <row r="46" spans="1:23" ht="16.5" thickBot="1">
      <c r="A46" s="16" t="s">
        <v>206</v>
      </c>
      <c r="B46" s="142" t="s">
        <v>55</v>
      </c>
      <c r="C46" s="104"/>
      <c r="D46" s="100"/>
      <c r="E46" s="100"/>
      <c r="F46" s="100"/>
      <c r="G46" s="100"/>
      <c r="H46" s="100"/>
      <c r="I46" s="22">
        <f>SUM(C46:H46)</f>
        <v>0</v>
      </c>
      <c r="J46" s="18"/>
      <c r="K46" s="2"/>
      <c r="L46" s="197" t="s">
        <v>171</v>
      </c>
      <c r="M46" s="198" t="s">
        <v>183</v>
      </c>
      <c r="N46" s="250" t="s">
        <v>174</v>
      </c>
      <c r="O46" s="251"/>
      <c r="P46" s="251"/>
      <c r="Q46" s="252"/>
      <c r="R46" s="199" t="s">
        <v>172</v>
      </c>
      <c r="S46" s="200" t="s">
        <v>173</v>
      </c>
      <c r="U46" s="2"/>
      <c r="V46" s="2"/>
      <c r="W46" s="45"/>
    </row>
    <row r="47" spans="1:30" ht="16.5" thickBot="1">
      <c r="A47" s="24" t="s">
        <v>208</v>
      </c>
      <c r="B47" s="20" t="s">
        <v>56</v>
      </c>
      <c r="C47" s="105"/>
      <c r="D47" s="101"/>
      <c r="E47" s="101"/>
      <c r="F47" s="101"/>
      <c r="G47" s="101"/>
      <c r="H47" s="101"/>
      <c r="I47" s="22">
        <f>SUM(C47:H47)</f>
        <v>0</v>
      </c>
      <c r="J47" s="18"/>
      <c r="K47" s="2"/>
      <c r="L47" s="191"/>
      <c r="M47" s="192" t="s">
        <v>175</v>
      </c>
      <c r="N47" s="193"/>
      <c r="O47" s="193"/>
      <c r="P47" s="193"/>
      <c r="Q47" s="194"/>
      <c r="R47" s="195"/>
      <c r="S47" s="201"/>
      <c r="U47" s="2"/>
      <c r="V47" s="94"/>
      <c r="W47" s="222" t="str">
        <f>"Sammentælling af points for skema nr.  "&amp;T2</f>
        <v>Sammentælling af points for skema nr.  </v>
      </c>
      <c r="X47" s="95"/>
      <c r="Y47" s="95"/>
      <c r="Z47" s="95"/>
      <c r="AA47" s="95"/>
      <c r="AB47" s="95"/>
      <c r="AC47" s="95"/>
      <c r="AD47" s="96"/>
    </row>
    <row r="48" spans="1:30" ht="15" customHeight="1" thickBot="1">
      <c r="A48" s="175"/>
      <c r="B48" s="176"/>
      <c r="C48" s="176"/>
      <c r="D48" s="176"/>
      <c r="E48" s="176"/>
      <c r="F48" s="176"/>
      <c r="G48" s="177"/>
      <c r="H48" s="178"/>
      <c r="I48" s="179"/>
      <c r="J48" s="18"/>
      <c r="K48" s="2"/>
      <c r="L48" s="76"/>
      <c r="M48" s="80" t="s">
        <v>176</v>
      </c>
      <c r="N48" s="83"/>
      <c r="O48" s="83"/>
      <c r="P48" s="83"/>
      <c r="Q48" s="84"/>
      <c r="R48" s="78"/>
      <c r="S48" s="148"/>
      <c r="T48" s="53"/>
      <c r="U48" s="2"/>
      <c r="V48" s="92" t="s">
        <v>141</v>
      </c>
      <c r="W48" s="108" t="s">
        <v>73</v>
      </c>
      <c r="X48" s="110"/>
      <c r="Y48" s="110"/>
      <c r="Z48" s="110"/>
      <c r="AA48" s="110"/>
      <c r="AB48" s="110"/>
      <c r="AC48" s="111"/>
      <c r="AD48" s="93">
        <f>I15</f>
        <v>0</v>
      </c>
    </row>
    <row r="49" spans="1:30" ht="15.75" customHeight="1" thickBot="1">
      <c r="A49" s="15"/>
      <c r="B49" s="65" t="s">
        <v>101</v>
      </c>
      <c r="C49" s="38"/>
      <c r="D49" s="38"/>
      <c r="E49" s="38"/>
      <c r="F49" s="38"/>
      <c r="G49" s="38"/>
      <c r="H49" s="39"/>
      <c r="I49" s="31">
        <f>SUM(I43:I48)</f>
        <v>0</v>
      </c>
      <c r="J49" s="18"/>
      <c r="K49" s="2"/>
      <c r="L49" s="77"/>
      <c r="M49" s="81" t="s">
        <v>177</v>
      </c>
      <c r="N49" s="85"/>
      <c r="O49" s="85"/>
      <c r="P49" s="85"/>
      <c r="Q49" s="86"/>
      <c r="R49" s="79"/>
      <c r="S49" s="149"/>
      <c r="T49" s="221"/>
      <c r="U49" s="2"/>
      <c r="V49" s="88" t="s">
        <v>143</v>
      </c>
      <c r="W49" s="146" t="s">
        <v>74</v>
      </c>
      <c r="X49" s="112"/>
      <c r="Y49" s="112"/>
      <c r="Z49" s="112"/>
      <c r="AA49" s="112"/>
      <c r="AB49" s="112"/>
      <c r="AC49" s="113"/>
      <c r="AD49" s="89">
        <f>T15</f>
        <v>0</v>
      </c>
    </row>
    <row r="50" spans="1:30" ht="16.5" thickBo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88" t="s">
        <v>21</v>
      </c>
      <c r="W50" s="147" t="s">
        <v>75</v>
      </c>
      <c r="X50" s="112"/>
      <c r="Y50" s="112"/>
      <c r="Z50" s="112"/>
      <c r="AA50" s="112"/>
      <c r="AB50" s="112"/>
      <c r="AC50" s="113"/>
      <c r="AD50" s="89">
        <f>I30</f>
        <v>0</v>
      </c>
    </row>
    <row r="51" spans="1:30" ht="15.75" customHeight="1" thickBot="1">
      <c r="A51" s="197" t="s">
        <v>181</v>
      </c>
      <c r="B51" s="198" t="s">
        <v>178</v>
      </c>
      <c r="C51" s="250" t="s">
        <v>174</v>
      </c>
      <c r="D51" s="251"/>
      <c r="E51" s="251"/>
      <c r="F51" s="252"/>
      <c r="G51" s="199" t="s">
        <v>172</v>
      </c>
      <c r="H51" s="200" t="s">
        <v>173</v>
      </c>
      <c r="I51" s="53"/>
      <c r="L51" s="197" t="s">
        <v>182</v>
      </c>
      <c r="M51" s="198" t="s">
        <v>184</v>
      </c>
      <c r="N51" s="250" t="s">
        <v>174</v>
      </c>
      <c r="O51" s="251"/>
      <c r="P51" s="251"/>
      <c r="Q51" s="252"/>
      <c r="R51" s="199" t="s">
        <v>172</v>
      </c>
      <c r="S51" s="200" t="s">
        <v>173</v>
      </c>
      <c r="V51" s="88" t="s">
        <v>23</v>
      </c>
      <c r="W51" s="146" t="s">
        <v>161</v>
      </c>
      <c r="X51" s="112"/>
      <c r="Y51" s="112"/>
      <c r="Z51" s="112"/>
      <c r="AA51" s="112"/>
      <c r="AB51" s="112"/>
      <c r="AC51" s="113"/>
      <c r="AD51" s="89">
        <f>T30</f>
        <v>0</v>
      </c>
    </row>
    <row r="52" spans="1:30" ht="15.75" customHeight="1">
      <c r="A52" s="191"/>
      <c r="B52" s="192" t="s">
        <v>179</v>
      </c>
      <c r="C52" s="193"/>
      <c r="D52" s="193"/>
      <c r="E52" s="193"/>
      <c r="F52" s="194"/>
      <c r="G52" s="195"/>
      <c r="H52" s="196"/>
      <c r="I52" s="53"/>
      <c r="L52" s="191"/>
      <c r="M52" s="192" t="s">
        <v>159</v>
      </c>
      <c r="N52" s="193"/>
      <c r="O52" s="193"/>
      <c r="P52" s="193"/>
      <c r="Q52" s="194"/>
      <c r="R52" s="195"/>
      <c r="S52" s="201"/>
      <c r="V52" s="88" t="s">
        <v>188</v>
      </c>
      <c r="W52" s="146" t="s">
        <v>162</v>
      </c>
      <c r="X52" s="112"/>
      <c r="Y52" s="112"/>
      <c r="Z52" s="112"/>
      <c r="AA52" s="112"/>
      <c r="AB52" s="112"/>
      <c r="AC52" s="113"/>
      <c r="AD52" s="89">
        <f>I39</f>
        <v>0</v>
      </c>
    </row>
    <row r="53" spans="1:30" ht="15.75" customHeight="1">
      <c r="A53" s="76"/>
      <c r="B53" s="80" t="s">
        <v>176</v>
      </c>
      <c r="C53" s="83"/>
      <c r="D53" s="83"/>
      <c r="E53" s="83"/>
      <c r="F53" s="84"/>
      <c r="G53" s="78"/>
      <c r="H53" s="106"/>
      <c r="I53" s="53"/>
      <c r="L53" s="76"/>
      <c r="M53" s="80" t="s">
        <v>176</v>
      </c>
      <c r="N53" s="83"/>
      <c r="O53" s="83"/>
      <c r="P53" s="83"/>
      <c r="Q53" s="84"/>
      <c r="R53" s="78"/>
      <c r="S53" s="148"/>
      <c r="V53" s="88" t="s">
        <v>189</v>
      </c>
      <c r="W53" s="146" t="s">
        <v>203</v>
      </c>
      <c r="X53" s="112"/>
      <c r="Y53" s="112"/>
      <c r="Z53" s="112"/>
      <c r="AA53" s="112"/>
      <c r="AB53" s="112"/>
      <c r="AC53" s="113"/>
      <c r="AD53" s="89">
        <f>T39</f>
        <v>0</v>
      </c>
    </row>
    <row r="54" spans="1:30" ht="15.75" customHeight="1" thickBot="1">
      <c r="A54" s="77"/>
      <c r="B54" s="81" t="s">
        <v>180</v>
      </c>
      <c r="C54" s="85"/>
      <c r="D54" s="85"/>
      <c r="E54" s="85"/>
      <c r="F54" s="86"/>
      <c r="G54" s="79"/>
      <c r="H54" s="107"/>
      <c r="I54" s="53"/>
      <c r="L54" s="77"/>
      <c r="M54" s="81" t="s">
        <v>160</v>
      </c>
      <c r="N54" s="85"/>
      <c r="O54" s="85"/>
      <c r="P54" s="85"/>
      <c r="Q54" s="86"/>
      <c r="R54" s="79"/>
      <c r="S54" s="149"/>
      <c r="V54" s="90" t="s">
        <v>117</v>
      </c>
      <c r="W54" s="109" t="s">
        <v>163</v>
      </c>
      <c r="X54" s="114"/>
      <c r="Y54" s="114"/>
      <c r="Z54" s="114"/>
      <c r="AA54" s="114"/>
      <c r="AB54" s="115"/>
      <c r="AC54" s="116"/>
      <c r="AD54" s="223">
        <f>I49</f>
        <v>0</v>
      </c>
    </row>
    <row r="55" spans="1:9" ht="15.75">
      <c r="A55" s="53"/>
      <c r="B55" s="213"/>
      <c r="C55" s="53"/>
      <c r="D55" s="53"/>
      <c r="E55" s="53"/>
      <c r="F55" s="53"/>
      <c r="G55" s="53"/>
      <c r="H55" s="53"/>
      <c r="I55" s="53"/>
    </row>
    <row r="56" spans="9:14" ht="12">
      <c r="I56" s="53"/>
      <c r="N56" s="91"/>
    </row>
  </sheetData>
  <sheetProtection/>
  <mergeCells count="3">
    <mergeCell ref="N46:Q46"/>
    <mergeCell ref="C51:F51"/>
    <mergeCell ref="N51:Q51"/>
  </mergeCells>
  <printOptions horizontalCentered="1" verticalCentered="1"/>
  <pageMargins left="0.4330708661417323" right="0.4724409448818898" top="0.7086614173228347" bottom="0.984251968503937" header="0.5118110236220472" footer="0.5118110236220472"/>
  <pageSetup fitToHeight="1" fitToWidth="1" orientation="landscape" paperSize="9" scale="57"/>
  <headerFooter alignWithMargins="0">
    <oddHeader>&amp;L&amp;C&amp;"Helvetica,Bold"&amp;14Spørgeskema om det psykiske arbejdsmiljø&amp;R</oddHeader>
    <oddFooter>&amp;L&amp;C&amp;R&amp;10Friskolernes Kontor 2001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PageLayoutView="0" workbookViewId="0" topLeftCell="A1">
      <selection activeCell="D34" sqref="D34"/>
    </sheetView>
  </sheetViews>
  <sheetFormatPr defaultColWidth="11.00390625" defaultRowHeight="12"/>
  <cols>
    <col min="1" max="1" width="4.00390625" style="0" customWidth="1"/>
    <col min="2" max="2" width="34.125" style="0" customWidth="1"/>
    <col min="3" max="3" width="12.00390625" style="0" customWidth="1"/>
    <col min="5" max="5" width="4.00390625" style="0" customWidth="1"/>
    <col min="6" max="6" width="34.125" style="0" customWidth="1"/>
    <col min="7" max="7" width="11.50390625" style="0" customWidth="1"/>
  </cols>
  <sheetData>
    <row r="1" spans="1:10" ht="15.75">
      <c r="A1" s="67" t="s">
        <v>59</v>
      </c>
      <c r="B1" s="68"/>
      <c r="C1" s="69"/>
      <c r="E1" s="67" t="s">
        <v>213</v>
      </c>
      <c r="F1" s="68"/>
      <c r="G1" s="75"/>
      <c r="H1" s="50"/>
      <c r="I1" s="50"/>
      <c r="J1" s="50"/>
    </row>
    <row r="2" spans="1:10" ht="15.75">
      <c r="A2" s="70" t="str">
        <f>'Spg.skema (11)'!V48</f>
        <v>I</v>
      </c>
      <c r="B2" s="97" t="str">
        <f>'Spg.skema (11)'!W48</f>
        <v>Krav</v>
      </c>
      <c r="C2" s="73">
        <f>'Spg.skema (11)'!AD48</f>
        <v>0</v>
      </c>
      <c r="E2" s="70" t="str">
        <f>'Sammentæl (11)'!A2</f>
        <v>I</v>
      </c>
      <c r="F2" s="66" t="str">
        <f>'Sammentæl (11)'!B2</f>
        <v>Krav</v>
      </c>
      <c r="G2" s="73">
        <f>'Hele skolen'!D2</f>
        <v>0</v>
      </c>
      <c r="H2" s="50"/>
      <c r="J2" s="50"/>
    </row>
    <row r="3" spans="1:10" ht="15.75">
      <c r="A3" s="70" t="str">
        <f>'Spg.skema (11)'!V49</f>
        <v>II</v>
      </c>
      <c r="B3" s="97" t="str">
        <f>'Spg.skema (11)'!W49</f>
        <v>Indflydelse og udvikling</v>
      </c>
      <c r="C3" s="73">
        <f>'Spg.skema (11)'!AD49</f>
        <v>0</v>
      </c>
      <c r="E3" s="70" t="str">
        <f>'Sammentæl (11)'!A3</f>
        <v>II</v>
      </c>
      <c r="F3" s="66" t="str">
        <f>'Sammentæl (11)'!B3</f>
        <v>Indflydelse og udvikling</v>
      </c>
      <c r="G3" s="73">
        <f>'Hele skolen'!D3</f>
        <v>0</v>
      </c>
      <c r="H3" s="50"/>
      <c r="J3" s="50"/>
    </row>
    <row r="4" spans="1:10" ht="15.75">
      <c r="A4" s="70" t="str">
        <f>'Spg.skema (11)'!V50</f>
        <v>III</v>
      </c>
      <c r="B4" s="97" t="str">
        <f>'Spg.skema (11)'!W50</f>
        <v>Ledelse,  kommunikation </v>
      </c>
      <c r="C4" s="73">
        <f>'Spg.skema (11)'!AD50</f>
        <v>0</v>
      </c>
      <c r="E4" s="70" t="str">
        <f>'Sammentæl (11)'!A4</f>
        <v>III</v>
      </c>
      <c r="F4" s="66" t="str">
        <f>'Sammentæl (11)'!B4</f>
        <v>Ledelse,  kommunikation </v>
      </c>
      <c r="G4" s="73">
        <f>'Hele skolen'!D4</f>
        <v>0</v>
      </c>
      <c r="H4" s="50"/>
      <c r="J4" s="50"/>
    </row>
    <row r="5" spans="1:10" ht="15.75">
      <c r="A5" s="70" t="str">
        <f>'Spg.skema (11)'!V51</f>
        <v>IV</v>
      </c>
      <c r="B5" s="97" t="str">
        <f>'Spg.skema (11)'!W51</f>
        <v>Vitalitet </v>
      </c>
      <c r="C5" s="73">
        <f>'Spg.skema (11)'!AD51</f>
        <v>0</v>
      </c>
      <c r="E5" s="70" t="str">
        <f>'Sammentæl (11)'!A5</f>
        <v>IV</v>
      </c>
      <c r="F5" s="66" t="str">
        <f>'Sammentæl (11)'!B5</f>
        <v>Vitalitet </v>
      </c>
      <c r="G5" s="73">
        <f>'Hele skolen'!D5</f>
        <v>0</v>
      </c>
      <c r="H5" s="50"/>
      <c r="J5" s="50"/>
    </row>
    <row r="6" spans="1:10" ht="15.75">
      <c r="A6" s="70" t="str">
        <f>'Spg.skema (11)'!V52</f>
        <v>V</v>
      </c>
      <c r="B6" s="97" t="str">
        <f>'Spg.skema (11)'!W52</f>
        <v>Jobtilfredshed </v>
      </c>
      <c r="C6" s="73">
        <f>'Spg.skema (11)'!AD52</f>
        <v>0</v>
      </c>
      <c r="E6" s="70" t="str">
        <f>'Sammentæl (11)'!A6</f>
        <v>V</v>
      </c>
      <c r="F6" s="66" t="str">
        <f>'Sammentæl (11)'!B6</f>
        <v>Jobtilfredshed </v>
      </c>
      <c r="G6" s="73">
        <f>'Hele skolen'!D6</f>
        <v>0</v>
      </c>
      <c r="H6" s="50"/>
      <c r="J6" s="50"/>
    </row>
    <row r="7" spans="1:10" ht="15.75">
      <c r="A7" s="70" t="str">
        <f>'Spg.skema (11)'!V53</f>
        <v>VI</v>
      </c>
      <c r="B7" s="97" t="str">
        <f>'Spg.skema (11)'!W53</f>
        <v>       Tryghed i arbejdet</v>
      </c>
      <c r="C7" s="73">
        <f>'Spg.skema (11)'!AD53</f>
        <v>0</v>
      </c>
      <c r="E7" s="70" t="str">
        <f>'Sammentæl (11)'!A7</f>
        <v>VI</v>
      </c>
      <c r="F7" s="66" t="str">
        <f>'Sammentæl (11)'!B7</f>
        <v>       Tryghed i arbejdet</v>
      </c>
      <c r="G7" s="73">
        <f>'Hele skolen'!D7</f>
        <v>0</v>
      </c>
      <c r="H7" s="50"/>
      <c r="J7" s="50"/>
    </row>
    <row r="8" spans="1:10" ht="16.5" thickBot="1">
      <c r="A8" s="71" t="str">
        <f>'Spg.skema (11)'!V54</f>
        <v>VII</v>
      </c>
      <c r="B8" s="98" t="str">
        <f>'Spg.skema (11)'!W54</f>
        <v>Psykisk velvære</v>
      </c>
      <c r="C8" s="74">
        <f>'Spg.skema (11)'!AD54</f>
        <v>0</v>
      </c>
      <c r="E8" s="71" t="str">
        <f>'Sammentæl (11)'!A8</f>
        <v>VII</v>
      </c>
      <c r="F8" s="72" t="str">
        <f>'Sammentæl (11)'!B8</f>
        <v>Psykisk velvære</v>
      </c>
      <c r="G8" s="74">
        <f>'Hele skolen'!D8</f>
        <v>0</v>
      </c>
      <c r="H8" s="50"/>
      <c r="J8" s="50"/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orientation="landscape" paperSize="9"/>
  <headerFooter alignWithMargins="0">
    <oddHeader>&amp;L&amp;C&amp;"Helvetica,Bold"&amp;14Sammenstilling af skema med hele skolen&amp;R</oddHeader>
    <oddFooter>&amp;L&amp;C&amp;R&amp;"Helvetica,Regular"&amp;12Friskolernes Kontor 2001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625" style="0" customWidth="1"/>
    <col min="2" max="2" width="68.00390625" style="0" customWidth="1"/>
    <col min="3" max="11" width="4.875" style="0" customWidth="1"/>
    <col min="12" max="12" width="5.625" style="0" customWidth="1"/>
    <col min="13" max="13" width="67.625" style="0" bestFit="1" customWidth="1"/>
    <col min="14" max="20" width="4.875" style="0" customWidth="1"/>
    <col min="22" max="22" width="4.875" style="0" customWidth="1"/>
  </cols>
  <sheetData>
    <row r="1" spans="1:23" ht="12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3"/>
      <c r="V1" s="3"/>
      <c r="W1" s="4"/>
    </row>
    <row r="2" spans="1:23" ht="19.5" thickBot="1">
      <c r="A2" s="1"/>
      <c r="B2" s="2"/>
      <c r="C2" s="2"/>
      <c r="D2" s="2"/>
      <c r="E2" s="2"/>
      <c r="F2" s="2"/>
      <c r="G2" s="2"/>
      <c r="H2" s="2"/>
      <c r="I2" s="5"/>
      <c r="J2" s="5"/>
      <c r="K2" s="2"/>
      <c r="L2" s="1"/>
      <c r="M2" s="6"/>
      <c r="N2" s="6"/>
      <c r="O2" s="6"/>
      <c r="P2" s="6"/>
      <c r="Q2" s="6"/>
      <c r="R2" s="6" t="s">
        <v>202</v>
      </c>
      <c r="S2" s="6"/>
      <c r="T2" s="7"/>
      <c r="U2" s="3"/>
      <c r="V2" s="4"/>
      <c r="W2" s="8"/>
    </row>
    <row r="3" spans="1:23" ht="1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3"/>
      <c r="V3" s="4"/>
      <c r="W3" s="8"/>
    </row>
    <row r="4" spans="1:23" ht="1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3"/>
      <c r="V4" s="4"/>
      <c r="W4" s="8"/>
    </row>
    <row r="5" spans="1:23" ht="3" customHeight="1" thickBot="1">
      <c r="A5" s="1"/>
      <c r="B5" s="9"/>
      <c r="C5" s="9"/>
      <c r="D5" s="9"/>
      <c r="E5" s="9"/>
      <c r="F5" s="9"/>
      <c r="G5" s="9"/>
      <c r="H5" s="9"/>
      <c r="I5" s="10"/>
      <c r="J5" s="10"/>
      <c r="K5" s="11"/>
      <c r="L5" s="12"/>
      <c r="M5" s="99"/>
      <c r="N5" s="3"/>
      <c r="O5" s="3"/>
      <c r="P5" s="3"/>
      <c r="Q5" s="3"/>
      <c r="R5" s="3"/>
      <c r="S5" s="3"/>
      <c r="T5" s="13"/>
      <c r="U5" s="3"/>
      <c r="V5" s="4"/>
      <c r="W5" s="4"/>
    </row>
    <row r="6" spans="1:23" ht="57.75" customHeight="1" thickBot="1">
      <c r="A6" s="183" t="s">
        <v>141</v>
      </c>
      <c r="B6" s="184" t="s">
        <v>142</v>
      </c>
      <c r="C6" s="128" t="s">
        <v>198</v>
      </c>
      <c r="D6" s="119" t="s">
        <v>197</v>
      </c>
      <c r="E6" s="119" t="s">
        <v>196</v>
      </c>
      <c r="F6" s="119" t="s">
        <v>195</v>
      </c>
      <c r="G6" s="119" t="s">
        <v>193</v>
      </c>
      <c r="H6" s="119" t="s">
        <v>194</v>
      </c>
      <c r="I6" s="120" t="s">
        <v>135</v>
      </c>
      <c r="J6" s="14"/>
      <c r="K6" s="2"/>
      <c r="L6" s="183" t="s">
        <v>143</v>
      </c>
      <c r="M6" s="57" t="s">
        <v>144</v>
      </c>
      <c r="N6" s="121" t="s">
        <v>127</v>
      </c>
      <c r="O6" s="119" t="s">
        <v>108</v>
      </c>
      <c r="P6" s="119" t="s">
        <v>128</v>
      </c>
      <c r="Q6" s="119" t="s">
        <v>129</v>
      </c>
      <c r="R6" s="121" t="s">
        <v>130</v>
      </c>
      <c r="S6" s="121" t="s">
        <v>201</v>
      </c>
      <c r="T6" s="120" t="s">
        <v>135</v>
      </c>
      <c r="U6" s="3"/>
      <c r="V6" s="3"/>
      <c r="W6" s="4"/>
    </row>
    <row r="7" spans="1:23" ht="15.75" customHeight="1">
      <c r="A7" s="181" t="s">
        <v>145</v>
      </c>
      <c r="B7" s="182" t="s">
        <v>146</v>
      </c>
      <c r="C7" s="134"/>
      <c r="D7" s="134"/>
      <c r="E7" s="134"/>
      <c r="F7" s="134"/>
      <c r="G7" s="134"/>
      <c r="H7" s="134"/>
      <c r="I7" s="135">
        <f aca="true" t="shared" si="0" ref="I7:I14">SUM(C7:H7)</f>
        <v>0</v>
      </c>
      <c r="J7" s="18"/>
      <c r="K7" s="2"/>
      <c r="L7" s="181" t="s">
        <v>145</v>
      </c>
      <c r="M7" s="20" t="s">
        <v>85</v>
      </c>
      <c r="N7" s="100"/>
      <c r="O7" s="100"/>
      <c r="P7" s="100"/>
      <c r="Q7" s="100"/>
      <c r="R7" s="100"/>
      <c r="S7" s="100"/>
      <c r="T7" s="19">
        <f aca="true" t="shared" si="1" ref="T7:T14">SUM(N7:S7)</f>
        <v>0</v>
      </c>
      <c r="U7" s="3"/>
      <c r="V7" s="4"/>
      <c r="W7" s="4"/>
    </row>
    <row r="8" spans="1:23" ht="15.75" customHeight="1">
      <c r="A8" s="16" t="s">
        <v>86</v>
      </c>
      <c r="B8" s="20" t="s">
        <v>214</v>
      </c>
      <c r="C8" s="17"/>
      <c r="D8" s="17"/>
      <c r="E8" s="17"/>
      <c r="F8" s="17"/>
      <c r="G8" s="17"/>
      <c r="H8" s="17"/>
      <c r="I8" s="21">
        <f t="shared" si="0"/>
        <v>0</v>
      </c>
      <c r="J8" s="18"/>
      <c r="K8" s="2"/>
      <c r="L8" s="16" t="s">
        <v>86</v>
      </c>
      <c r="M8" s="20" t="s">
        <v>87</v>
      </c>
      <c r="N8" s="100"/>
      <c r="O8" s="100"/>
      <c r="P8" s="100"/>
      <c r="Q8" s="100"/>
      <c r="R8" s="100"/>
      <c r="S8" s="100"/>
      <c r="T8" s="22">
        <f t="shared" si="1"/>
        <v>0</v>
      </c>
      <c r="U8" s="3"/>
      <c r="V8" s="4"/>
      <c r="W8" s="4"/>
    </row>
    <row r="9" spans="1:23" ht="15.75" customHeight="1">
      <c r="A9" s="16" t="s">
        <v>88</v>
      </c>
      <c r="B9" s="20" t="s">
        <v>204</v>
      </c>
      <c r="C9" s="17"/>
      <c r="D9" s="17"/>
      <c r="E9" s="17"/>
      <c r="F9" s="17"/>
      <c r="G9" s="17"/>
      <c r="H9" s="17"/>
      <c r="I9" s="21">
        <f t="shared" si="0"/>
        <v>0</v>
      </c>
      <c r="J9" s="18"/>
      <c r="K9" s="2"/>
      <c r="L9" s="16" t="s">
        <v>88</v>
      </c>
      <c r="M9" s="20" t="s">
        <v>207</v>
      </c>
      <c r="N9" s="100"/>
      <c r="O9" s="100"/>
      <c r="P9" s="100"/>
      <c r="Q9" s="100"/>
      <c r="R9" s="100"/>
      <c r="S9" s="100"/>
      <c r="T9" s="22">
        <f t="shared" si="1"/>
        <v>0</v>
      </c>
      <c r="U9" s="3"/>
      <c r="V9" s="4"/>
      <c r="W9" s="4"/>
    </row>
    <row r="10" spans="1:23" ht="15.75" customHeight="1">
      <c r="A10" s="16" t="s">
        <v>206</v>
      </c>
      <c r="B10" s="20" t="s">
        <v>199</v>
      </c>
      <c r="C10" s="23"/>
      <c r="D10" s="23"/>
      <c r="E10" s="23"/>
      <c r="F10" s="23"/>
      <c r="G10" s="23"/>
      <c r="H10" s="23"/>
      <c r="I10" s="21">
        <f t="shared" si="0"/>
        <v>0</v>
      </c>
      <c r="J10" s="18"/>
      <c r="K10" s="2"/>
      <c r="L10" s="16" t="s">
        <v>206</v>
      </c>
      <c r="M10" s="20" t="s">
        <v>210</v>
      </c>
      <c r="N10" s="100"/>
      <c r="O10" s="100"/>
      <c r="P10" s="100"/>
      <c r="Q10" s="100"/>
      <c r="R10" s="100"/>
      <c r="S10" s="100"/>
      <c r="T10" s="22">
        <f t="shared" si="1"/>
        <v>0</v>
      </c>
      <c r="U10" s="3"/>
      <c r="V10" s="4"/>
      <c r="W10" s="4"/>
    </row>
    <row r="11" spans="1:23" ht="15.75" customHeight="1">
      <c r="A11" s="16" t="s">
        <v>208</v>
      </c>
      <c r="B11" s="20" t="s">
        <v>209</v>
      </c>
      <c r="C11" s="23"/>
      <c r="D11" s="23"/>
      <c r="E11" s="23"/>
      <c r="F11" s="23"/>
      <c r="G11" s="23"/>
      <c r="H11" s="23"/>
      <c r="I11" s="21">
        <f t="shared" si="0"/>
        <v>0</v>
      </c>
      <c r="J11" s="18"/>
      <c r="K11" s="2"/>
      <c r="L11" s="16" t="s">
        <v>208</v>
      </c>
      <c r="M11" s="20" t="s">
        <v>93</v>
      </c>
      <c r="N11" s="100"/>
      <c r="O11" s="100"/>
      <c r="P11" s="100"/>
      <c r="Q11" s="100"/>
      <c r="R11" s="100"/>
      <c r="S11" s="100"/>
      <c r="T11" s="22">
        <f t="shared" si="1"/>
        <v>0</v>
      </c>
      <c r="U11" s="3"/>
      <c r="V11" s="4"/>
      <c r="W11" s="4"/>
    </row>
    <row r="12" spans="1:23" ht="15.75" customHeight="1">
      <c r="A12" s="16" t="s">
        <v>211</v>
      </c>
      <c r="B12" s="20" t="s">
        <v>212</v>
      </c>
      <c r="C12" s="23"/>
      <c r="D12" s="23"/>
      <c r="E12" s="23"/>
      <c r="F12" s="23"/>
      <c r="G12" s="23"/>
      <c r="H12" s="23"/>
      <c r="I12" s="21">
        <f t="shared" si="0"/>
        <v>0</v>
      </c>
      <c r="J12" s="18"/>
      <c r="K12" s="2"/>
      <c r="L12" s="16" t="s">
        <v>211</v>
      </c>
      <c r="M12" s="20" t="s">
        <v>95</v>
      </c>
      <c r="N12" s="100"/>
      <c r="O12" s="100"/>
      <c r="P12" s="100"/>
      <c r="Q12" s="100"/>
      <c r="R12" s="100"/>
      <c r="S12" s="100"/>
      <c r="T12" s="22">
        <f t="shared" si="1"/>
        <v>0</v>
      </c>
      <c r="U12" s="3"/>
      <c r="V12" s="4"/>
      <c r="W12" s="4"/>
    </row>
    <row r="13" spans="1:23" ht="15.75" customHeight="1">
      <c r="A13" s="16" t="s">
        <v>94</v>
      </c>
      <c r="B13" s="20" t="s">
        <v>200</v>
      </c>
      <c r="C13" s="23"/>
      <c r="D13" s="23"/>
      <c r="E13" s="23"/>
      <c r="F13" s="23"/>
      <c r="G13" s="23"/>
      <c r="H13" s="23"/>
      <c r="I13" s="21">
        <f t="shared" si="0"/>
        <v>0</v>
      </c>
      <c r="J13" s="18"/>
      <c r="K13" s="2"/>
      <c r="L13" s="16" t="s">
        <v>94</v>
      </c>
      <c r="M13" s="20" t="s">
        <v>97</v>
      </c>
      <c r="N13" s="100"/>
      <c r="O13" s="100"/>
      <c r="P13" s="100"/>
      <c r="Q13" s="100"/>
      <c r="R13" s="100"/>
      <c r="S13" s="100"/>
      <c r="T13" s="22">
        <f t="shared" si="1"/>
        <v>0</v>
      </c>
      <c r="U13" s="3"/>
      <c r="V13" s="4"/>
      <c r="W13" s="4"/>
    </row>
    <row r="14" spans="1:23" ht="15.75" customHeight="1" thickBot="1">
      <c r="A14" s="16" t="s">
        <v>96</v>
      </c>
      <c r="B14" s="20" t="s">
        <v>205</v>
      </c>
      <c r="C14" s="23"/>
      <c r="D14" s="23"/>
      <c r="E14" s="23"/>
      <c r="F14" s="23"/>
      <c r="G14" s="23"/>
      <c r="H14" s="23"/>
      <c r="I14" s="21">
        <f t="shared" si="0"/>
        <v>0</v>
      </c>
      <c r="J14" s="18"/>
      <c r="K14" s="2"/>
      <c r="L14" s="16" t="s">
        <v>96</v>
      </c>
      <c r="M14" s="118" t="s">
        <v>100</v>
      </c>
      <c r="N14" s="100"/>
      <c r="O14" s="100"/>
      <c r="P14" s="100"/>
      <c r="Q14" s="100"/>
      <c r="R14" s="100"/>
      <c r="S14" s="100"/>
      <c r="T14" s="22">
        <f t="shared" si="1"/>
        <v>0</v>
      </c>
      <c r="U14" s="3"/>
      <c r="V14" s="4"/>
      <c r="W14" s="4"/>
    </row>
    <row r="15" spans="1:23" ht="16.5" thickBot="1">
      <c r="A15" s="26"/>
      <c r="B15" s="65" t="s">
        <v>101</v>
      </c>
      <c r="C15" s="27"/>
      <c r="D15" s="27"/>
      <c r="E15" s="27"/>
      <c r="F15" s="27"/>
      <c r="G15" s="27"/>
      <c r="H15" s="28"/>
      <c r="I15" s="54">
        <f>SUM(I7:I14)</f>
        <v>0</v>
      </c>
      <c r="J15" s="18"/>
      <c r="K15" s="2"/>
      <c r="L15" s="26"/>
      <c r="M15" s="65" t="s">
        <v>19</v>
      </c>
      <c r="N15" s="29"/>
      <c r="O15" s="29"/>
      <c r="P15" s="29"/>
      <c r="Q15" s="29"/>
      <c r="R15" s="29"/>
      <c r="S15" s="30"/>
      <c r="T15" s="31">
        <f>SUM(T7:T14)</f>
        <v>0</v>
      </c>
      <c r="U15" s="3"/>
      <c r="V15" s="3"/>
      <c r="W15" s="4"/>
    </row>
    <row r="16" spans="1:23" ht="16.5" thickBot="1">
      <c r="A16" s="32"/>
      <c r="B16" s="33"/>
      <c r="C16" s="34"/>
      <c r="D16" s="34"/>
      <c r="E16" s="34"/>
      <c r="F16" s="34"/>
      <c r="G16" s="34"/>
      <c r="H16" s="34"/>
      <c r="I16" s="35"/>
      <c r="J16" s="18"/>
      <c r="K16" s="2"/>
      <c r="L16" s="32"/>
      <c r="M16" s="33"/>
      <c r="N16" s="36"/>
      <c r="O16" s="36"/>
      <c r="P16" s="36"/>
      <c r="Q16" s="36"/>
      <c r="R16" s="36"/>
      <c r="S16" s="36"/>
      <c r="T16" s="35"/>
      <c r="U16" s="3"/>
      <c r="V16" s="3"/>
      <c r="W16" s="4"/>
    </row>
    <row r="17" spans="1:23" ht="57" customHeight="1" thickBot="1">
      <c r="A17" s="183" t="s">
        <v>21</v>
      </c>
      <c r="B17" s="122" t="s">
        <v>22</v>
      </c>
      <c r="C17" s="128"/>
      <c r="D17" s="119" t="s">
        <v>131</v>
      </c>
      <c r="E17" s="119" t="s">
        <v>132</v>
      </c>
      <c r="F17" s="119" t="s">
        <v>133</v>
      </c>
      <c r="G17" s="119" t="s">
        <v>20</v>
      </c>
      <c r="H17" s="119" t="s">
        <v>134</v>
      </c>
      <c r="I17" s="120" t="s">
        <v>135</v>
      </c>
      <c r="J17" s="14"/>
      <c r="K17" s="2"/>
      <c r="L17" s="189" t="s">
        <v>23</v>
      </c>
      <c r="M17" s="190" t="s">
        <v>165</v>
      </c>
      <c r="N17" s="123" t="s">
        <v>70</v>
      </c>
      <c r="O17" s="123" t="s">
        <v>71</v>
      </c>
      <c r="P17" s="123" t="s">
        <v>72</v>
      </c>
      <c r="Q17" s="123" t="s">
        <v>151</v>
      </c>
      <c r="R17" s="123" t="s">
        <v>152</v>
      </c>
      <c r="S17" s="123" t="s">
        <v>153</v>
      </c>
      <c r="T17" s="125" t="s">
        <v>116</v>
      </c>
      <c r="U17" s="3"/>
      <c r="V17" s="3"/>
      <c r="W17" s="4"/>
    </row>
    <row r="18" spans="1:23" ht="33" thickBot="1">
      <c r="A18" s="52"/>
      <c r="B18" s="53"/>
      <c r="C18" s="169"/>
      <c r="D18" s="170"/>
      <c r="E18" s="170"/>
      <c r="F18" s="170"/>
      <c r="G18" s="170"/>
      <c r="H18" s="170"/>
      <c r="I18" s="171"/>
      <c r="J18" s="3"/>
      <c r="K18" s="2"/>
      <c r="L18" s="52"/>
      <c r="M18" s="185" t="s">
        <v>166</v>
      </c>
      <c r="N18" s="186"/>
      <c r="O18" s="187"/>
      <c r="P18" s="187"/>
      <c r="Q18" s="187"/>
      <c r="R18" s="187"/>
      <c r="S18" s="187"/>
      <c r="T18" s="188"/>
      <c r="U18" s="3"/>
      <c r="V18" s="3"/>
      <c r="W18" s="4"/>
    </row>
    <row r="19" spans="1:23" ht="15.75" customHeight="1">
      <c r="A19" s="16" t="s">
        <v>145</v>
      </c>
      <c r="B19" s="20" t="s">
        <v>24</v>
      </c>
      <c r="C19" s="100"/>
      <c r="D19" s="100"/>
      <c r="E19" s="100"/>
      <c r="F19" s="100"/>
      <c r="G19" s="100"/>
      <c r="H19" s="100"/>
      <c r="I19" s="19">
        <f>SUM(D19:H19)</f>
        <v>0</v>
      </c>
      <c r="J19" s="18"/>
      <c r="K19" s="2"/>
      <c r="L19" s="55" t="s">
        <v>145</v>
      </c>
      <c r="M19" s="20" t="s">
        <v>119</v>
      </c>
      <c r="N19" s="117"/>
      <c r="O19" s="117"/>
      <c r="P19" s="117"/>
      <c r="Q19" s="117"/>
      <c r="R19" s="117"/>
      <c r="S19" s="117"/>
      <c r="T19" s="56">
        <f>SUM(N19:S19)</f>
        <v>0</v>
      </c>
      <c r="U19" s="3"/>
      <c r="V19" s="4"/>
      <c r="W19" s="4"/>
    </row>
    <row r="20" spans="1:23" ht="15.75" customHeight="1">
      <c r="A20" s="16" t="s">
        <v>86</v>
      </c>
      <c r="B20" s="20" t="s">
        <v>105</v>
      </c>
      <c r="C20" s="100"/>
      <c r="D20" s="100"/>
      <c r="E20" s="100"/>
      <c r="F20" s="100"/>
      <c r="G20" s="100"/>
      <c r="H20" s="100"/>
      <c r="I20" s="22">
        <f>SUM(D20:H20)</f>
        <v>0</v>
      </c>
      <c r="J20" s="18"/>
      <c r="K20" s="2"/>
      <c r="L20" s="55" t="s">
        <v>86</v>
      </c>
      <c r="M20" s="20" t="s">
        <v>191</v>
      </c>
      <c r="N20" s="117"/>
      <c r="O20" s="117"/>
      <c r="P20" s="117"/>
      <c r="Q20" s="117"/>
      <c r="R20" s="117"/>
      <c r="S20" s="117"/>
      <c r="T20" s="56">
        <f>SUM(N20:S20)</f>
        <v>0</v>
      </c>
      <c r="U20" s="3"/>
      <c r="V20" s="4"/>
      <c r="W20" s="4"/>
    </row>
    <row r="21" spans="1:23" ht="15.75" customHeight="1">
      <c r="A21" s="16" t="s">
        <v>88</v>
      </c>
      <c r="B21" s="20" t="s">
        <v>107</v>
      </c>
      <c r="C21" s="100"/>
      <c r="D21" s="100"/>
      <c r="E21" s="100"/>
      <c r="F21" s="100"/>
      <c r="G21" s="100"/>
      <c r="H21" s="100"/>
      <c r="I21" s="22">
        <f>SUM(D21:H21)</f>
        <v>0</v>
      </c>
      <c r="J21" s="18"/>
      <c r="K21" s="2"/>
      <c r="L21" s="55" t="s">
        <v>88</v>
      </c>
      <c r="M21" s="20" t="s">
        <v>164</v>
      </c>
      <c r="N21" s="117"/>
      <c r="O21" s="117"/>
      <c r="P21" s="117"/>
      <c r="Q21" s="117"/>
      <c r="R21" s="117"/>
      <c r="S21" s="117"/>
      <c r="T21" s="56">
        <f>SUM(N21:S21)</f>
        <v>0</v>
      </c>
      <c r="U21" s="3"/>
      <c r="V21" s="4"/>
      <c r="W21" s="4"/>
    </row>
    <row r="22" spans="1:23" ht="15.75" customHeight="1" thickBot="1">
      <c r="A22" s="16" t="s">
        <v>206</v>
      </c>
      <c r="B22" s="118" t="s">
        <v>169</v>
      </c>
      <c r="C22" s="101"/>
      <c r="D22" s="101"/>
      <c r="E22" s="101"/>
      <c r="F22" s="101"/>
      <c r="G22" s="101"/>
      <c r="H22" s="101"/>
      <c r="I22" s="61">
        <f>SUM(D22:H22)</f>
        <v>0</v>
      </c>
      <c r="J22" s="62"/>
      <c r="K22" s="2"/>
      <c r="L22" s="55" t="s">
        <v>206</v>
      </c>
      <c r="M22" s="20" t="s">
        <v>58</v>
      </c>
      <c r="N22" s="127"/>
      <c r="O22" s="127"/>
      <c r="P22" s="127"/>
      <c r="Q22" s="127"/>
      <c r="R22" s="127"/>
      <c r="S22" s="127"/>
      <c r="T22" s="56">
        <f>SUM(N22:S22)</f>
        <v>0</v>
      </c>
      <c r="U22" s="3"/>
      <c r="V22" s="4"/>
      <c r="W22" s="4"/>
    </row>
    <row r="23" spans="1:23" ht="97.5" thickBot="1">
      <c r="A23" s="37"/>
      <c r="B23" s="136"/>
      <c r="C23" s="132"/>
      <c r="D23" s="133" t="s">
        <v>136</v>
      </c>
      <c r="E23" s="129" t="s">
        <v>137</v>
      </c>
      <c r="F23" s="129" t="s">
        <v>138</v>
      </c>
      <c r="G23" s="129" t="s">
        <v>139</v>
      </c>
      <c r="H23" s="133" t="s">
        <v>140</v>
      </c>
      <c r="I23" s="130"/>
      <c r="J23" s="14"/>
      <c r="K23" s="2"/>
      <c r="L23" s="52"/>
      <c r="M23" s="82"/>
      <c r="N23" s="123" t="s">
        <v>110</v>
      </c>
      <c r="O23" s="123" t="s">
        <v>111</v>
      </c>
      <c r="P23" s="123" t="s">
        <v>112</v>
      </c>
      <c r="Q23" s="123" t="s">
        <v>113</v>
      </c>
      <c r="R23" s="123" t="s">
        <v>114</v>
      </c>
      <c r="S23" s="123" t="s">
        <v>115</v>
      </c>
      <c r="T23" s="49"/>
      <c r="U23" s="3"/>
      <c r="V23" s="4"/>
      <c r="W23" s="4"/>
    </row>
    <row r="24" spans="1:23" ht="15.75" customHeight="1">
      <c r="A24" s="16" t="s">
        <v>208</v>
      </c>
      <c r="B24" s="137" t="s">
        <v>126</v>
      </c>
      <c r="C24" s="102"/>
      <c r="D24" s="102"/>
      <c r="E24" s="102"/>
      <c r="F24" s="102"/>
      <c r="G24" s="102"/>
      <c r="H24" s="102"/>
      <c r="I24" s="131">
        <f aca="true" t="shared" si="2" ref="I24:I29">SUM(D24:H24)</f>
        <v>0</v>
      </c>
      <c r="J24" s="18"/>
      <c r="K24" s="2"/>
      <c r="L24" s="51" t="s">
        <v>208</v>
      </c>
      <c r="M24" s="143" t="s">
        <v>167</v>
      </c>
      <c r="N24" s="150"/>
      <c r="O24" s="150"/>
      <c r="P24" s="150"/>
      <c r="Q24" s="150"/>
      <c r="R24" s="150"/>
      <c r="S24" s="151"/>
      <c r="T24" s="19">
        <f>SUM(N24:S24)</f>
        <v>0</v>
      </c>
      <c r="U24" s="3"/>
      <c r="V24" s="4"/>
      <c r="W24" s="4"/>
    </row>
    <row r="25" spans="1:23" ht="15.75" customHeight="1">
      <c r="A25" s="16" t="s">
        <v>211</v>
      </c>
      <c r="B25" s="137" t="s">
        <v>61</v>
      </c>
      <c r="C25" s="100"/>
      <c r="D25" s="100"/>
      <c r="E25" s="100"/>
      <c r="F25" s="100"/>
      <c r="G25" s="100"/>
      <c r="H25" s="100"/>
      <c r="I25" s="22">
        <f t="shared" si="2"/>
        <v>0</v>
      </c>
      <c r="J25" s="18"/>
      <c r="K25" s="2"/>
      <c r="L25" s="51" t="s">
        <v>211</v>
      </c>
      <c r="M25" s="143" t="s">
        <v>218</v>
      </c>
      <c r="N25" s="152"/>
      <c r="O25" s="152"/>
      <c r="P25" s="152"/>
      <c r="Q25" s="152"/>
      <c r="R25" s="152"/>
      <c r="S25" s="153"/>
      <c r="T25" s="22">
        <f>SUM(N25:S25)</f>
        <v>0</v>
      </c>
      <c r="U25" s="3"/>
      <c r="V25" s="4"/>
      <c r="W25" s="4"/>
    </row>
    <row r="26" spans="1:23" ht="15.75" customHeight="1">
      <c r="A26" s="16" t="s">
        <v>94</v>
      </c>
      <c r="B26" s="138" t="s">
        <v>185</v>
      </c>
      <c r="C26" s="100"/>
      <c r="D26" s="100"/>
      <c r="E26" s="100"/>
      <c r="F26" s="100"/>
      <c r="G26" s="100"/>
      <c r="H26" s="100"/>
      <c r="I26" s="22">
        <f t="shared" si="2"/>
        <v>0</v>
      </c>
      <c r="J26" s="18"/>
      <c r="K26" s="2"/>
      <c r="L26" s="63" t="s">
        <v>94</v>
      </c>
      <c r="M26" s="143" t="s">
        <v>57</v>
      </c>
      <c r="N26" s="152"/>
      <c r="O26" s="152"/>
      <c r="P26" s="152"/>
      <c r="Q26" s="152"/>
      <c r="R26" s="152"/>
      <c r="S26" s="153"/>
      <c r="T26" s="22">
        <f>SUM(N26:S26)</f>
        <v>0</v>
      </c>
      <c r="U26" s="3"/>
      <c r="V26" s="4"/>
      <c r="W26" s="4"/>
    </row>
    <row r="27" spans="1:23" ht="15.75" customHeight="1">
      <c r="A27" s="16" t="s">
        <v>96</v>
      </c>
      <c r="B27" s="139" t="s">
        <v>62</v>
      </c>
      <c r="C27" s="101"/>
      <c r="D27" s="101"/>
      <c r="E27" s="101"/>
      <c r="F27" s="101"/>
      <c r="G27" s="101"/>
      <c r="H27" s="101"/>
      <c r="I27" s="22">
        <f t="shared" si="2"/>
        <v>0</v>
      </c>
      <c r="J27" s="18"/>
      <c r="K27" s="2"/>
      <c r="L27" s="51" t="s">
        <v>96</v>
      </c>
      <c r="M27" s="143" t="s">
        <v>69</v>
      </c>
      <c r="N27" s="152"/>
      <c r="O27" s="152"/>
      <c r="P27" s="152"/>
      <c r="Q27" s="152"/>
      <c r="R27" s="152"/>
      <c r="S27" s="153"/>
      <c r="T27" s="22">
        <f>SUM(N27:S27)</f>
        <v>0</v>
      </c>
      <c r="U27" s="3"/>
      <c r="V27" s="4"/>
      <c r="W27" s="4"/>
    </row>
    <row r="28" spans="1:23" ht="15.75" customHeight="1">
      <c r="A28" s="16" t="s">
        <v>98</v>
      </c>
      <c r="B28" s="140" t="s">
        <v>186</v>
      </c>
      <c r="C28" s="101"/>
      <c r="D28" s="101"/>
      <c r="E28" s="101"/>
      <c r="F28" s="101"/>
      <c r="G28" s="101"/>
      <c r="H28" s="101"/>
      <c r="I28" s="22">
        <f t="shared" si="2"/>
        <v>0</v>
      </c>
      <c r="J28" s="18"/>
      <c r="K28" s="2"/>
      <c r="L28" s="161"/>
      <c r="M28" s="162"/>
      <c r="N28" s="163"/>
      <c r="O28" s="163"/>
      <c r="P28" s="163"/>
      <c r="Q28" s="163"/>
      <c r="R28" s="163"/>
      <c r="S28" s="163"/>
      <c r="T28" s="164"/>
      <c r="U28" s="3"/>
      <c r="V28" s="4"/>
      <c r="W28" s="4"/>
    </row>
    <row r="29" spans="1:23" ht="15.75" customHeight="1" thickBot="1">
      <c r="A29" s="16" t="s">
        <v>99</v>
      </c>
      <c r="B29" s="141" t="s">
        <v>187</v>
      </c>
      <c r="C29" s="103"/>
      <c r="D29" s="103"/>
      <c r="E29" s="103"/>
      <c r="F29" s="103"/>
      <c r="G29" s="103"/>
      <c r="H29" s="103"/>
      <c r="I29" s="25">
        <f t="shared" si="2"/>
        <v>0</v>
      </c>
      <c r="J29" s="18"/>
      <c r="K29" s="2"/>
      <c r="L29" s="165"/>
      <c r="M29" s="166"/>
      <c r="N29" s="167"/>
      <c r="O29" s="167"/>
      <c r="P29" s="167"/>
      <c r="Q29" s="167"/>
      <c r="R29" s="167"/>
      <c r="S29" s="167"/>
      <c r="T29" s="168"/>
      <c r="U29" s="3"/>
      <c r="V29" s="3"/>
      <c r="W29" s="4"/>
    </row>
    <row r="30" spans="1:23" ht="15.75" customHeight="1" thickBot="1">
      <c r="A30" s="26"/>
      <c r="B30" s="65" t="s">
        <v>101</v>
      </c>
      <c r="C30" s="38"/>
      <c r="D30" s="38"/>
      <c r="E30" s="38"/>
      <c r="F30" s="38"/>
      <c r="G30" s="38"/>
      <c r="H30" s="39"/>
      <c r="I30" s="31">
        <f>SUM(I19:I29)</f>
        <v>0</v>
      </c>
      <c r="J30" s="18"/>
      <c r="K30" s="2"/>
      <c r="L30" s="40"/>
      <c r="M30" s="64" t="s">
        <v>101</v>
      </c>
      <c r="N30" s="34"/>
      <c r="O30" s="34"/>
      <c r="P30" s="34"/>
      <c r="Q30" s="34"/>
      <c r="R30" s="34"/>
      <c r="S30" s="34"/>
      <c r="T30" s="60">
        <f>SUM(T19:T28)</f>
        <v>0</v>
      </c>
      <c r="U30" s="3"/>
      <c r="V30" s="3"/>
      <c r="W30" s="4"/>
    </row>
    <row r="31" spans="1:23" ht="16.5" thickBot="1">
      <c r="A31" s="41"/>
      <c r="B31" s="42"/>
      <c r="C31" s="42"/>
      <c r="D31" s="42"/>
      <c r="E31" s="42"/>
      <c r="F31" s="42"/>
      <c r="G31" s="42"/>
      <c r="H31" s="42"/>
      <c r="I31" s="43"/>
      <c r="J31" s="18"/>
      <c r="K31" s="2"/>
      <c r="L31" s="13"/>
      <c r="M31" s="44"/>
      <c r="N31" s="44"/>
      <c r="O31" s="44"/>
      <c r="P31" s="44"/>
      <c r="Q31" s="44"/>
      <c r="R31" s="44"/>
      <c r="S31" s="44"/>
      <c r="T31" s="18"/>
      <c r="U31" s="3"/>
      <c r="V31" s="3"/>
      <c r="W31" s="4"/>
    </row>
    <row r="32" spans="1:23" ht="57" customHeight="1" thickBot="1">
      <c r="A32" s="183" t="s">
        <v>188</v>
      </c>
      <c r="B32" s="122" t="s">
        <v>42</v>
      </c>
      <c r="C32" s="121" t="s">
        <v>122</v>
      </c>
      <c r="D32" s="119" t="s">
        <v>123</v>
      </c>
      <c r="E32" s="119" t="s">
        <v>124</v>
      </c>
      <c r="F32" s="119" t="s">
        <v>129</v>
      </c>
      <c r="G32" s="121" t="s">
        <v>130</v>
      </c>
      <c r="H32" s="121" t="s">
        <v>201</v>
      </c>
      <c r="I32" s="120" t="s">
        <v>135</v>
      </c>
      <c r="J32" s="18"/>
      <c r="K32" s="2"/>
      <c r="L32" s="58" t="s">
        <v>189</v>
      </c>
      <c r="M32" s="126" t="s">
        <v>219</v>
      </c>
      <c r="N32" s="121" t="s">
        <v>220</v>
      </c>
      <c r="O32" s="119" t="s">
        <v>221</v>
      </c>
      <c r="P32" s="119" t="s">
        <v>222</v>
      </c>
      <c r="Q32" s="119" t="s">
        <v>223</v>
      </c>
      <c r="R32" s="121" t="s">
        <v>102</v>
      </c>
      <c r="S32" s="121" t="s">
        <v>103</v>
      </c>
      <c r="T32" s="120" t="s">
        <v>135</v>
      </c>
      <c r="U32" s="3"/>
      <c r="V32" s="3"/>
      <c r="W32" s="4"/>
    </row>
    <row r="33" spans="1:23" ht="15.75" customHeight="1" thickBot="1">
      <c r="A33" s="52"/>
      <c r="B33" s="47" t="s">
        <v>147</v>
      </c>
      <c r="C33" s="172"/>
      <c r="D33" s="173"/>
      <c r="E33" s="173"/>
      <c r="F33" s="173"/>
      <c r="G33" s="173"/>
      <c r="H33" s="173"/>
      <c r="I33" s="174"/>
      <c r="J33" s="3"/>
      <c r="K33" s="2"/>
      <c r="L33" s="59"/>
      <c r="M33" s="47" t="s">
        <v>120</v>
      </c>
      <c r="N33" s="172" t="s">
        <v>215</v>
      </c>
      <c r="O33" s="173"/>
      <c r="P33" s="173"/>
      <c r="Q33" s="173"/>
      <c r="R33" s="173"/>
      <c r="S33" s="173"/>
      <c r="T33" s="180"/>
      <c r="U33" s="3"/>
      <c r="V33" s="3"/>
      <c r="W33" s="4"/>
    </row>
    <row r="34" spans="1:23" ht="15.75" customHeight="1">
      <c r="A34" s="16" t="s">
        <v>145</v>
      </c>
      <c r="B34" s="20" t="s">
        <v>25</v>
      </c>
      <c r="C34" s="100"/>
      <c r="D34" s="100"/>
      <c r="E34" s="100"/>
      <c r="F34" s="100"/>
      <c r="G34" s="100"/>
      <c r="H34" s="100"/>
      <c r="I34" s="19">
        <f>SUM(C34:H34)</f>
        <v>0</v>
      </c>
      <c r="J34" s="18"/>
      <c r="K34" s="2"/>
      <c r="L34" s="16" t="s">
        <v>145</v>
      </c>
      <c r="M34" s="20" t="s">
        <v>104</v>
      </c>
      <c r="N34" s="102"/>
      <c r="O34" s="102"/>
      <c r="P34" s="102"/>
      <c r="Q34" s="102"/>
      <c r="R34" s="102"/>
      <c r="S34" s="102"/>
      <c r="T34" s="131">
        <f>SUM(N34:S34)</f>
        <v>0</v>
      </c>
      <c r="U34" s="2"/>
      <c r="V34" s="2"/>
      <c r="W34" s="45"/>
    </row>
    <row r="35" spans="1:23" ht="15.75" customHeight="1">
      <c r="A35" s="16" t="s">
        <v>86</v>
      </c>
      <c r="B35" s="20" t="s">
        <v>26</v>
      </c>
      <c r="C35" s="100"/>
      <c r="D35" s="100"/>
      <c r="E35" s="100"/>
      <c r="F35" s="100"/>
      <c r="G35" s="100"/>
      <c r="H35" s="100"/>
      <c r="I35" s="22">
        <f>SUM(C35:H35)</f>
        <v>0</v>
      </c>
      <c r="J35" s="18"/>
      <c r="K35" s="2"/>
      <c r="L35" s="16" t="s">
        <v>86</v>
      </c>
      <c r="M35" s="20" t="s">
        <v>106</v>
      </c>
      <c r="N35" s="100"/>
      <c r="O35" s="100"/>
      <c r="P35" s="100"/>
      <c r="Q35" s="100"/>
      <c r="R35" s="100"/>
      <c r="S35" s="100"/>
      <c r="T35" s="22">
        <f>SUM(N35:S35)</f>
        <v>0</v>
      </c>
      <c r="U35" s="2"/>
      <c r="V35" s="2"/>
      <c r="W35" s="45"/>
    </row>
    <row r="36" spans="1:23" ht="15.75" customHeight="1">
      <c r="A36" s="16" t="s">
        <v>88</v>
      </c>
      <c r="B36" s="20" t="s">
        <v>27</v>
      </c>
      <c r="C36" s="100"/>
      <c r="D36" s="100"/>
      <c r="E36" s="100"/>
      <c r="F36" s="100"/>
      <c r="G36" s="100"/>
      <c r="H36" s="100"/>
      <c r="I36" s="22">
        <f>SUM(C36:H36)</f>
        <v>0</v>
      </c>
      <c r="J36" s="18"/>
      <c r="K36" s="2"/>
      <c r="L36" s="16" t="s">
        <v>88</v>
      </c>
      <c r="M36" s="20" t="s">
        <v>121</v>
      </c>
      <c r="N36" s="100"/>
      <c r="O36" s="100"/>
      <c r="P36" s="100"/>
      <c r="Q36" s="100"/>
      <c r="R36" s="100"/>
      <c r="S36" s="100"/>
      <c r="T36" s="22">
        <f>SUM(N36:S36)</f>
        <v>0</v>
      </c>
      <c r="U36" s="2"/>
      <c r="V36" s="2"/>
      <c r="W36" s="45"/>
    </row>
    <row r="37" spans="1:23" ht="15.75" customHeight="1">
      <c r="A37" s="16" t="s">
        <v>206</v>
      </c>
      <c r="B37" s="20" t="s">
        <v>109</v>
      </c>
      <c r="C37" s="100"/>
      <c r="D37" s="100"/>
      <c r="E37" s="100"/>
      <c r="F37" s="100"/>
      <c r="G37" s="100"/>
      <c r="H37" s="100"/>
      <c r="I37" s="22">
        <f>SUM(C37:H37)</f>
        <v>0</v>
      </c>
      <c r="J37" s="18"/>
      <c r="K37" s="2"/>
      <c r="L37" s="16" t="s">
        <v>206</v>
      </c>
      <c r="M37" s="144" t="s">
        <v>170</v>
      </c>
      <c r="N37" s="100"/>
      <c r="O37" s="100"/>
      <c r="P37" s="100"/>
      <c r="Q37" s="100"/>
      <c r="R37" s="100"/>
      <c r="S37" s="100"/>
      <c r="T37" s="22">
        <f>SUM(N37:S37)</f>
        <v>0</v>
      </c>
      <c r="U37" s="2"/>
      <c r="V37" s="2"/>
      <c r="W37" s="45"/>
    </row>
    <row r="38" spans="1:23" ht="15.75" customHeight="1" thickBot="1">
      <c r="A38" s="16" t="s">
        <v>208</v>
      </c>
      <c r="B38" s="20" t="s">
        <v>125</v>
      </c>
      <c r="C38" s="100"/>
      <c r="D38" s="100"/>
      <c r="E38" s="100"/>
      <c r="F38" s="100"/>
      <c r="G38" s="100"/>
      <c r="H38" s="100"/>
      <c r="I38" s="22">
        <f>SUM(C38:H38)</f>
        <v>0</v>
      </c>
      <c r="J38" s="18"/>
      <c r="K38" s="2"/>
      <c r="L38" s="51" t="s">
        <v>208</v>
      </c>
      <c r="M38" s="145" t="s">
        <v>168</v>
      </c>
      <c r="N38" s="154"/>
      <c r="O38" s="154"/>
      <c r="P38" s="154"/>
      <c r="Q38" s="154"/>
      <c r="R38" s="154"/>
      <c r="S38" s="155"/>
      <c r="T38" s="22">
        <f>SUM(N38:S38)</f>
        <v>0</v>
      </c>
      <c r="U38" s="2"/>
      <c r="V38" s="2"/>
      <c r="W38" s="45"/>
    </row>
    <row r="39" spans="1:23" ht="15.75" customHeight="1" thickBot="1">
      <c r="A39" s="15"/>
      <c r="B39" s="65" t="s">
        <v>101</v>
      </c>
      <c r="C39" s="38"/>
      <c r="D39" s="38"/>
      <c r="E39" s="38"/>
      <c r="F39" s="38"/>
      <c r="G39" s="38"/>
      <c r="H39" s="39"/>
      <c r="I39" s="31">
        <f>SUM(I34:I38)</f>
        <v>0</v>
      </c>
      <c r="J39" s="18"/>
      <c r="K39" s="2"/>
      <c r="L39" s="15"/>
      <c r="M39" s="65" t="s">
        <v>101</v>
      </c>
      <c r="N39" s="38"/>
      <c r="O39" s="38"/>
      <c r="P39" s="38"/>
      <c r="Q39" s="38"/>
      <c r="R39" s="38"/>
      <c r="S39" s="38"/>
      <c r="T39" s="46">
        <f>SUM(T34:T38)</f>
        <v>0</v>
      </c>
      <c r="U39" s="2"/>
      <c r="V39" s="2"/>
      <c r="W39" s="45"/>
    </row>
    <row r="40" spans="1:23" ht="16.5" thickBot="1">
      <c r="A40" s="13"/>
      <c r="B40" s="44"/>
      <c r="C40" s="44"/>
      <c r="D40" s="44"/>
      <c r="E40" s="44"/>
      <c r="F40" s="44"/>
      <c r="G40" s="44"/>
      <c r="H40" s="44"/>
      <c r="I40" s="18"/>
      <c r="J40" s="18"/>
      <c r="K40" s="2"/>
      <c r="L40" s="13"/>
      <c r="M40" s="44"/>
      <c r="N40" s="44"/>
      <c r="O40" s="44"/>
      <c r="P40" s="44"/>
      <c r="Q40" s="44"/>
      <c r="R40" s="44"/>
      <c r="S40" s="44"/>
      <c r="T40" s="18"/>
      <c r="U40" s="2"/>
      <c r="V40" s="2"/>
      <c r="W40" s="45"/>
    </row>
    <row r="41" spans="1:23" ht="60" customHeight="1" thickBot="1">
      <c r="A41" s="183" t="s">
        <v>117</v>
      </c>
      <c r="B41" s="57" t="s">
        <v>150</v>
      </c>
      <c r="C41" s="123" t="s">
        <v>110</v>
      </c>
      <c r="D41" s="123" t="s">
        <v>111</v>
      </c>
      <c r="E41" s="123" t="s">
        <v>112</v>
      </c>
      <c r="F41" s="123" t="s">
        <v>148</v>
      </c>
      <c r="G41" s="123" t="s">
        <v>60</v>
      </c>
      <c r="H41" s="124" t="s">
        <v>149</v>
      </c>
      <c r="I41" s="125" t="s">
        <v>116</v>
      </c>
      <c r="J41" s="3"/>
      <c r="K41" s="2"/>
      <c r="U41" s="2"/>
      <c r="V41" s="2"/>
      <c r="W41" s="45"/>
    </row>
    <row r="42" spans="1:23" ht="33" thickBot="1">
      <c r="A42" s="52"/>
      <c r="B42" s="48" t="s">
        <v>166</v>
      </c>
      <c r="C42" s="169"/>
      <c r="D42" s="170"/>
      <c r="E42" s="170"/>
      <c r="F42" s="170"/>
      <c r="G42" s="170"/>
      <c r="H42" s="170"/>
      <c r="I42" s="171"/>
      <c r="J42" s="3"/>
      <c r="K42" s="2"/>
      <c r="U42" s="2"/>
      <c r="V42" s="2"/>
      <c r="W42" s="45"/>
    </row>
    <row r="43" spans="1:23" ht="15.75">
      <c r="A43" s="16" t="s">
        <v>145</v>
      </c>
      <c r="B43" s="142" t="s">
        <v>118</v>
      </c>
      <c r="C43" s="100"/>
      <c r="D43" s="100"/>
      <c r="E43" s="100"/>
      <c r="F43" s="100"/>
      <c r="G43" s="100"/>
      <c r="H43" s="100"/>
      <c r="I43" s="19">
        <f>SUM(C43:H43)</f>
        <v>0</v>
      </c>
      <c r="J43" s="18"/>
      <c r="K43" s="2"/>
      <c r="U43" s="2"/>
      <c r="V43" s="2"/>
      <c r="W43" s="45"/>
    </row>
    <row r="44" spans="1:23" ht="15.75" customHeight="1">
      <c r="A44" s="16" t="s">
        <v>86</v>
      </c>
      <c r="B44" s="142" t="s">
        <v>190</v>
      </c>
      <c r="C44" s="100"/>
      <c r="D44" s="100"/>
      <c r="E44" s="100"/>
      <c r="F44" s="100"/>
      <c r="G44" s="100"/>
      <c r="H44" s="100"/>
      <c r="I44" s="22">
        <f>SUM(C44:H44)</f>
        <v>0</v>
      </c>
      <c r="J44" s="18"/>
      <c r="K44" s="2"/>
      <c r="U44" s="2"/>
      <c r="V44" s="2"/>
      <c r="W44" s="45"/>
    </row>
    <row r="45" spans="1:23" ht="16.5" thickBot="1">
      <c r="A45" s="16" t="s">
        <v>88</v>
      </c>
      <c r="B45" s="20" t="s">
        <v>192</v>
      </c>
      <c r="C45" s="104"/>
      <c r="D45" s="100"/>
      <c r="E45" s="100"/>
      <c r="F45" s="100"/>
      <c r="G45" s="100"/>
      <c r="H45" s="100"/>
      <c r="I45" s="22">
        <f>SUM(C45:H45)</f>
        <v>0</v>
      </c>
      <c r="J45" s="18"/>
      <c r="K45" s="2"/>
      <c r="U45" s="2"/>
      <c r="V45" s="2"/>
      <c r="W45" s="45"/>
    </row>
    <row r="46" spans="1:23" ht="16.5" thickBot="1">
      <c r="A46" s="16" t="s">
        <v>206</v>
      </c>
      <c r="B46" s="142" t="s">
        <v>55</v>
      </c>
      <c r="C46" s="104"/>
      <c r="D46" s="100"/>
      <c r="E46" s="100"/>
      <c r="F46" s="100"/>
      <c r="G46" s="100"/>
      <c r="H46" s="100"/>
      <c r="I46" s="22">
        <f>SUM(C46:H46)</f>
        <v>0</v>
      </c>
      <c r="J46" s="18"/>
      <c r="K46" s="2"/>
      <c r="L46" s="197" t="s">
        <v>171</v>
      </c>
      <c r="M46" s="198" t="s">
        <v>183</v>
      </c>
      <c r="N46" s="250" t="s">
        <v>174</v>
      </c>
      <c r="O46" s="251"/>
      <c r="P46" s="251"/>
      <c r="Q46" s="252"/>
      <c r="R46" s="199" t="s">
        <v>172</v>
      </c>
      <c r="S46" s="200" t="s">
        <v>173</v>
      </c>
      <c r="U46" s="2"/>
      <c r="V46" s="2"/>
      <c r="W46" s="45"/>
    </row>
    <row r="47" spans="1:30" ht="16.5" thickBot="1">
      <c r="A47" s="24" t="s">
        <v>208</v>
      </c>
      <c r="B47" s="20" t="s">
        <v>56</v>
      </c>
      <c r="C47" s="105"/>
      <c r="D47" s="101"/>
      <c r="E47" s="101"/>
      <c r="F47" s="101"/>
      <c r="G47" s="101"/>
      <c r="H47" s="101"/>
      <c r="I47" s="22">
        <f>SUM(C47:H47)</f>
        <v>0</v>
      </c>
      <c r="J47" s="18"/>
      <c r="K47" s="2"/>
      <c r="L47" s="191"/>
      <c r="M47" s="192" t="s">
        <v>175</v>
      </c>
      <c r="N47" s="193"/>
      <c r="O47" s="193"/>
      <c r="P47" s="193"/>
      <c r="Q47" s="194"/>
      <c r="R47" s="195"/>
      <c r="S47" s="201"/>
      <c r="U47" s="2"/>
      <c r="V47" s="94"/>
      <c r="W47" s="222" t="str">
        <f>"Sammentælling af points for skema nr.  "&amp;T2</f>
        <v>Sammentælling af points for skema nr.  </v>
      </c>
      <c r="X47" s="95"/>
      <c r="Y47" s="95"/>
      <c r="Z47" s="95"/>
      <c r="AA47" s="95"/>
      <c r="AB47" s="95"/>
      <c r="AC47" s="95"/>
      <c r="AD47" s="96"/>
    </row>
    <row r="48" spans="1:30" ht="15" customHeight="1" thickBot="1">
      <c r="A48" s="175"/>
      <c r="B48" s="176"/>
      <c r="C48" s="176"/>
      <c r="D48" s="176"/>
      <c r="E48" s="176"/>
      <c r="F48" s="176"/>
      <c r="G48" s="177"/>
      <c r="H48" s="178"/>
      <c r="I48" s="179"/>
      <c r="J48" s="18"/>
      <c r="K48" s="2"/>
      <c r="L48" s="76"/>
      <c r="M48" s="80" t="s">
        <v>176</v>
      </c>
      <c r="N48" s="83"/>
      <c r="O48" s="83"/>
      <c r="P48" s="83"/>
      <c r="Q48" s="84"/>
      <c r="R48" s="78"/>
      <c r="S48" s="148"/>
      <c r="T48" s="53"/>
      <c r="U48" s="2"/>
      <c r="V48" s="92" t="s">
        <v>141</v>
      </c>
      <c r="W48" s="108" t="s">
        <v>73</v>
      </c>
      <c r="X48" s="110"/>
      <c r="Y48" s="110"/>
      <c r="Z48" s="110"/>
      <c r="AA48" s="110"/>
      <c r="AB48" s="110"/>
      <c r="AC48" s="111"/>
      <c r="AD48" s="93">
        <f>I15</f>
        <v>0</v>
      </c>
    </row>
    <row r="49" spans="1:30" ht="15.75" customHeight="1" thickBot="1">
      <c r="A49" s="15"/>
      <c r="B49" s="65" t="s">
        <v>101</v>
      </c>
      <c r="C49" s="38"/>
      <c r="D49" s="38"/>
      <c r="E49" s="38"/>
      <c r="F49" s="38"/>
      <c r="G49" s="38"/>
      <c r="H49" s="39"/>
      <c r="I49" s="31">
        <f>SUM(I43:I48)</f>
        <v>0</v>
      </c>
      <c r="J49" s="18"/>
      <c r="K49" s="2"/>
      <c r="L49" s="77"/>
      <c r="M49" s="81" t="s">
        <v>177</v>
      </c>
      <c r="N49" s="85"/>
      <c r="O49" s="85"/>
      <c r="P49" s="85"/>
      <c r="Q49" s="86"/>
      <c r="R49" s="79"/>
      <c r="S49" s="149"/>
      <c r="T49" s="221"/>
      <c r="U49" s="2"/>
      <c r="V49" s="88" t="s">
        <v>143</v>
      </c>
      <c r="W49" s="146" t="s">
        <v>74</v>
      </c>
      <c r="X49" s="112"/>
      <c r="Y49" s="112"/>
      <c r="Z49" s="112"/>
      <c r="AA49" s="112"/>
      <c r="AB49" s="112"/>
      <c r="AC49" s="113"/>
      <c r="AD49" s="89">
        <f>T15</f>
        <v>0</v>
      </c>
    </row>
    <row r="50" spans="1:30" ht="16.5" thickBo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88" t="s">
        <v>21</v>
      </c>
      <c r="W50" s="147" t="s">
        <v>75</v>
      </c>
      <c r="X50" s="112"/>
      <c r="Y50" s="112"/>
      <c r="Z50" s="112"/>
      <c r="AA50" s="112"/>
      <c r="AB50" s="112"/>
      <c r="AC50" s="113"/>
      <c r="AD50" s="89">
        <f>I30</f>
        <v>0</v>
      </c>
    </row>
    <row r="51" spans="1:30" ht="15.75" customHeight="1" thickBot="1">
      <c r="A51" s="197" t="s">
        <v>181</v>
      </c>
      <c r="B51" s="198" t="s">
        <v>178</v>
      </c>
      <c r="C51" s="250" t="s">
        <v>174</v>
      </c>
      <c r="D51" s="251"/>
      <c r="E51" s="251"/>
      <c r="F51" s="252"/>
      <c r="G51" s="199" t="s">
        <v>172</v>
      </c>
      <c r="H51" s="200" t="s">
        <v>173</v>
      </c>
      <c r="I51" s="53"/>
      <c r="L51" s="197" t="s">
        <v>182</v>
      </c>
      <c r="M51" s="198" t="s">
        <v>184</v>
      </c>
      <c r="N51" s="250" t="s">
        <v>174</v>
      </c>
      <c r="O51" s="251"/>
      <c r="P51" s="251"/>
      <c r="Q51" s="252"/>
      <c r="R51" s="199" t="s">
        <v>172</v>
      </c>
      <c r="S51" s="200" t="s">
        <v>173</v>
      </c>
      <c r="V51" s="88" t="s">
        <v>23</v>
      </c>
      <c r="W51" s="146" t="s">
        <v>161</v>
      </c>
      <c r="X51" s="112"/>
      <c r="Y51" s="112"/>
      <c r="Z51" s="112"/>
      <c r="AA51" s="112"/>
      <c r="AB51" s="112"/>
      <c r="AC51" s="113"/>
      <c r="AD51" s="89">
        <f>T30</f>
        <v>0</v>
      </c>
    </row>
    <row r="52" spans="1:30" ht="15.75" customHeight="1">
      <c r="A52" s="191"/>
      <c r="B52" s="192" t="s">
        <v>179</v>
      </c>
      <c r="C52" s="193"/>
      <c r="D52" s="193"/>
      <c r="E52" s="193"/>
      <c r="F52" s="194"/>
      <c r="G52" s="195"/>
      <c r="H52" s="196"/>
      <c r="I52" s="53"/>
      <c r="L52" s="191"/>
      <c r="M52" s="192" t="s">
        <v>159</v>
      </c>
      <c r="N52" s="193"/>
      <c r="O52" s="193"/>
      <c r="P52" s="193"/>
      <c r="Q52" s="194"/>
      <c r="R52" s="195"/>
      <c r="S52" s="201"/>
      <c r="V52" s="88" t="s">
        <v>188</v>
      </c>
      <c r="W52" s="146" t="s">
        <v>162</v>
      </c>
      <c r="X52" s="112"/>
      <c r="Y52" s="112"/>
      <c r="Z52" s="112"/>
      <c r="AA52" s="112"/>
      <c r="AB52" s="112"/>
      <c r="AC52" s="113"/>
      <c r="AD52" s="89">
        <f>I39</f>
        <v>0</v>
      </c>
    </row>
    <row r="53" spans="1:30" ht="15.75" customHeight="1">
      <c r="A53" s="76"/>
      <c r="B53" s="80" t="s">
        <v>176</v>
      </c>
      <c r="C53" s="83"/>
      <c r="D53" s="83"/>
      <c r="E53" s="83"/>
      <c r="F53" s="84"/>
      <c r="G53" s="78"/>
      <c r="H53" s="106"/>
      <c r="I53" s="53"/>
      <c r="L53" s="76"/>
      <c r="M53" s="80" t="s">
        <v>176</v>
      </c>
      <c r="N53" s="83"/>
      <c r="O53" s="83"/>
      <c r="P53" s="83"/>
      <c r="Q53" s="84"/>
      <c r="R53" s="78"/>
      <c r="S53" s="148"/>
      <c r="V53" s="88" t="s">
        <v>189</v>
      </c>
      <c r="W53" s="146" t="s">
        <v>203</v>
      </c>
      <c r="X53" s="112"/>
      <c r="Y53" s="112"/>
      <c r="Z53" s="112"/>
      <c r="AA53" s="112"/>
      <c r="AB53" s="112"/>
      <c r="AC53" s="113"/>
      <c r="AD53" s="89">
        <f>T39</f>
        <v>0</v>
      </c>
    </row>
    <row r="54" spans="1:30" ht="15.75" customHeight="1" thickBot="1">
      <c r="A54" s="77"/>
      <c r="B54" s="81" t="s">
        <v>180</v>
      </c>
      <c r="C54" s="85"/>
      <c r="D54" s="85"/>
      <c r="E54" s="85"/>
      <c r="F54" s="86"/>
      <c r="G54" s="79"/>
      <c r="H54" s="107"/>
      <c r="I54" s="53"/>
      <c r="L54" s="77"/>
      <c r="M54" s="81" t="s">
        <v>160</v>
      </c>
      <c r="N54" s="85"/>
      <c r="O54" s="85"/>
      <c r="P54" s="85"/>
      <c r="Q54" s="86"/>
      <c r="R54" s="79"/>
      <c r="S54" s="149"/>
      <c r="V54" s="90" t="s">
        <v>117</v>
      </c>
      <c r="W54" s="109" t="s">
        <v>163</v>
      </c>
      <c r="X54" s="114"/>
      <c r="Y54" s="114"/>
      <c r="Z54" s="114"/>
      <c r="AA54" s="114"/>
      <c r="AB54" s="115"/>
      <c r="AC54" s="116"/>
      <c r="AD54" s="223">
        <f>I49</f>
        <v>0</v>
      </c>
    </row>
    <row r="55" spans="1:9" ht="15.75">
      <c r="A55" s="53"/>
      <c r="B55" s="213"/>
      <c r="C55" s="53"/>
      <c r="D55" s="53"/>
      <c r="E55" s="53"/>
      <c r="F55" s="53"/>
      <c r="G55" s="53"/>
      <c r="H55" s="53"/>
      <c r="I55" s="53"/>
    </row>
    <row r="56" spans="9:14" ht="12">
      <c r="I56" s="53"/>
      <c r="N56" s="91"/>
    </row>
  </sheetData>
  <sheetProtection/>
  <mergeCells count="3">
    <mergeCell ref="N46:Q46"/>
    <mergeCell ref="C51:F51"/>
    <mergeCell ref="N51:Q51"/>
  </mergeCells>
  <printOptions horizontalCentered="1" verticalCentered="1"/>
  <pageMargins left="0.4330708661417323" right="0.4724409448818898" top="0.7086614173228347" bottom="0.984251968503937" header="0.5118110236220472" footer="0.5118110236220472"/>
  <pageSetup fitToHeight="1" fitToWidth="1" orientation="landscape" paperSize="9" scale="57"/>
  <headerFooter alignWithMargins="0">
    <oddHeader>&amp;L&amp;C&amp;"Helvetica,Bold"&amp;14Spørgeskema om det psykiske arbejdsmiljø&amp;R</oddHeader>
    <oddFooter>&amp;L&amp;C&amp;R&amp;10Friskolernes Kontor 2001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PageLayoutView="0" workbookViewId="0" topLeftCell="A1">
      <selection activeCell="C36" sqref="C36"/>
    </sheetView>
  </sheetViews>
  <sheetFormatPr defaultColWidth="11.00390625" defaultRowHeight="12"/>
  <cols>
    <col min="1" max="1" width="4.00390625" style="0" customWidth="1"/>
    <col min="2" max="2" width="34.125" style="0" customWidth="1"/>
    <col min="3" max="3" width="12.00390625" style="0" customWidth="1"/>
    <col min="5" max="5" width="4.00390625" style="0" customWidth="1"/>
    <col min="6" max="6" width="34.125" style="0" customWidth="1"/>
    <col min="7" max="7" width="11.50390625" style="0" customWidth="1"/>
  </cols>
  <sheetData>
    <row r="1" spans="1:10" ht="15.75">
      <c r="A1" s="67" t="s">
        <v>59</v>
      </c>
      <c r="B1" s="68"/>
      <c r="C1" s="69"/>
      <c r="E1" s="67" t="s">
        <v>213</v>
      </c>
      <c r="F1" s="68"/>
      <c r="G1" s="75"/>
      <c r="H1" s="50"/>
      <c r="I1" s="50"/>
      <c r="J1" s="50"/>
    </row>
    <row r="2" spans="1:10" ht="15.75">
      <c r="A2" s="70" t="str">
        <f>'Spg.skema (12)'!V48</f>
        <v>I</v>
      </c>
      <c r="B2" s="97" t="str">
        <f>'Spg.skema (12)'!W48</f>
        <v>Krav</v>
      </c>
      <c r="C2" s="73">
        <f>'Spg.skema (12)'!AD48</f>
        <v>0</v>
      </c>
      <c r="E2" s="70" t="str">
        <f>'Sammentæl (12)'!A2</f>
        <v>I</v>
      </c>
      <c r="F2" s="66" t="str">
        <f>'Sammentæl (12)'!B2</f>
        <v>Krav</v>
      </c>
      <c r="G2" s="73">
        <f>'Hele skolen'!D2</f>
        <v>0</v>
      </c>
      <c r="H2" s="50"/>
      <c r="J2" s="50"/>
    </row>
    <row r="3" spans="1:10" ht="15.75">
      <c r="A3" s="70" t="str">
        <f>'Spg.skema (12)'!V49</f>
        <v>II</v>
      </c>
      <c r="B3" s="97" t="str">
        <f>'Spg.skema (12)'!W49</f>
        <v>Indflydelse og udvikling</v>
      </c>
      <c r="C3" s="73">
        <f>'Spg.skema (12)'!AD49</f>
        <v>0</v>
      </c>
      <c r="E3" s="70" t="str">
        <f>'Sammentæl (12)'!A3</f>
        <v>II</v>
      </c>
      <c r="F3" s="66" t="str">
        <f>'Sammentæl (12)'!B3</f>
        <v>Indflydelse og udvikling</v>
      </c>
      <c r="G3" s="73">
        <f>'Hele skolen'!D3</f>
        <v>0</v>
      </c>
      <c r="H3" s="50"/>
      <c r="J3" s="50"/>
    </row>
    <row r="4" spans="1:10" ht="15.75">
      <c r="A4" s="70" t="str">
        <f>'Spg.skema (12)'!V50</f>
        <v>III</v>
      </c>
      <c r="B4" s="97" t="str">
        <f>'Spg.skema (12)'!W50</f>
        <v>Ledelse,  kommunikation </v>
      </c>
      <c r="C4" s="73">
        <f>'Spg.skema (12)'!AD50</f>
        <v>0</v>
      </c>
      <c r="E4" s="70" t="str">
        <f>'Sammentæl (12)'!A4</f>
        <v>III</v>
      </c>
      <c r="F4" s="66" t="str">
        <f>'Sammentæl (12)'!B4</f>
        <v>Ledelse,  kommunikation </v>
      </c>
      <c r="G4" s="73">
        <f>'Hele skolen'!D4</f>
        <v>0</v>
      </c>
      <c r="H4" s="50"/>
      <c r="J4" s="50"/>
    </row>
    <row r="5" spans="1:10" ht="15.75">
      <c r="A5" s="70" t="str">
        <f>'Spg.skema (12)'!V51</f>
        <v>IV</v>
      </c>
      <c r="B5" s="97" t="str">
        <f>'Spg.skema (12)'!W51</f>
        <v>Vitalitet </v>
      </c>
      <c r="C5" s="73">
        <f>'Spg.skema (12)'!AD51</f>
        <v>0</v>
      </c>
      <c r="E5" s="70" t="str">
        <f>'Sammentæl (12)'!A5</f>
        <v>IV</v>
      </c>
      <c r="F5" s="66" t="str">
        <f>'Sammentæl (12)'!B5</f>
        <v>Vitalitet </v>
      </c>
      <c r="G5" s="73">
        <f>'Hele skolen'!D5</f>
        <v>0</v>
      </c>
      <c r="H5" s="50"/>
      <c r="J5" s="50"/>
    </row>
    <row r="6" spans="1:10" ht="15.75">
      <c r="A6" s="70" t="str">
        <f>'Spg.skema (12)'!V52</f>
        <v>V</v>
      </c>
      <c r="B6" s="97" t="str">
        <f>'Spg.skema (12)'!W52</f>
        <v>Jobtilfredshed </v>
      </c>
      <c r="C6" s="73">
        <f>'Spg.skema (12)'!AD52</f>
        <v>0</v>
      </c>
      <c r="E6" s="70" t="str">
        <f>'Sammentæl (12)'!A6</f>
        <v>V</v>
      </c>
      <c r="F6" s="66" t="str">
        <f>'Sammentæl (12)'!B6</f>
        <v>Jobtilfredshed </v>
      </c>
      <c r="G6" s="73">
        <f>'Hele skolen'!D6</f>
        <v>0</v>
      </c>
      <c r="H6" s="50"/>
      <c r="J6" s="50"/>
    </row>
    <row r="7" spans="1:10" ht="15.75">
      <c r="A7" s="70" t="str">
        <f>'Spg.skema (12)'!V53</f>
        <v>VI</v>
      </c>
      <c r="B7" s="97" t="str">
        <f>'Spg.skema (12)'!W53</f>
        <v>       Tryghed i arbejdet</v>
      </c>
      <c r="C7" s="73">
        <f>'Spg.skema (12)'!AD53</f>
        <v>0</v>
      </c>
      <c r="E7" s="70" t="str">
        <f>'Sammentæl (12)'!A7</f>
        <v>VI</v>
      </c>
      <c r="F7" s="66" t="str">
        <f>'Sammentæl (12)'!B7</f>
        <v>       Tryghed i arbejdet</v>
      </c>
      <c r="G7" s="73">
        <f>'Hele skolen'!D7</f>
        <v>0</v>
      </c>
      <c r="H7" s="50"/>
      <c r="J7" s="50"/>
    </row>
    <row r="8" spans="1:10" ht="16.5" thickBot="1">
      <c r="A8" s="71" t="str">
        <f>'Spg.skema (12)'!V54</f>
        <v>VII</v>
      </c>
      <c r="B8" s="98" t="str">
        <f>'Spg.skema (12)'!W54</f>
        <v>Psykisk velvære</v>
      </c>
      <c r="C8" s="74">
        <f>'Spg.skema (12)'!AD54</f>
        <v>0</v>
      </c>
      <c r="E8" s="71" t="str">
        <f>'Sammentæl (12)'!A8</f>
        <v>VII</v>
      </c>
      <c r="F8" s="72" t="str">
        <f>'Sammentæl (12)'!B8</f>
        <v>Psykisk velvære</v>
      </c>
      <c r="G8" s="74">
        <f>'Hele skolen'!D8</f>
        <v>0</v>
      </c>
      <c r="H8" s="50"/>
      <c r="J8" s="50"/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orientation="landscape" paperSize="9"/>
  <headerFooter alignWithMargins="0">
    <oddHeader>&amp;L&amp;C&amp;"Helvetica,Bold"&amp;14Sammenstilling af skema med hele skolen&amp;R</oddHeader>
    <oddFooter>&amp;L&amp;C&amp;R&amp;"Helvetica,Regular"&amp;12Friskolernes Kontor 2001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625" style="0" customWidth="1"/>
    <col min="2" max="2" width="68.00390625" style="0" customWidth="1"/>
    <col min="3" max="11" width="4.875" style="0" customWidth="1"/>
    <col min="12" max="12" width="5.625" style="0" customWidth="1"/>
    <col min="13" max="13" width="67.625" style="0" bestFit="1" customWidth="1"/>
    <col min="14" max="20" width="4.875" style="0" customWidth="1"/>
    <col min="22" max="22" width="4.875" style="0" customWidth="1"/>
  </cols>
  <sheetData>
    <row r="1" spans="1:23" ht="12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3"/>
      <c r="V1" s="3"/>
      <c r="W1" s="4"/>
    </row>
    <row r="2" spans="1:23" ht="19.5" thickBot="1">
      <c r="A2" s="1"/>
      <c r="B2" s="2"/>
      <c r="C2" s="2"/>
      <c r="D2" s="2"/>
      <c r="E2" s="2"/>
      <c r="F2" s="2"/>
      <c r="G2" s="2"/>
      <c r="H2" s="2"/>
      <c r="I2" s="5"/>
      <c r="J2" s="5"/>
      <c r="K2" s="2"/>
      <c r="L2" s="1"/>
      <c r="M2" s="6"/>
      <c r="N2" s="6"/>
      <c r="O2" s="6"/>
      <c r="P2" s="6"/>
      <c r="Q2" s="6"/>
      <c r="R2" s="6" t="s">
        <v>202</v>
      </c>
      <c r="S2" s="6"/>
      <c r="T2" s="7"/>
      <c r="U2" s="3"/>
      <c r="V2" s="4"/>
      <c r="W2" s="8"/>
    </row>
    <row r="3" spans="1:23" ht="1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3"/>
      <c r="V3" s="4"/>
      <c r="W3" s="8"/>
    </row>
    <row r="4" spans="1:23" ht="1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3"/>
      <c r="V4" s="4"/>
      <c r="W4" s="8"/>
    </row>
    <row r="5" spans="1:23" ht="3" customHeight="1" thickBot="1">
      <c r="A5" s="1"/>
      <c r="B5" s="9"/>
      <c r="C5" s="9"/>
      <c r="D5" s="9"/>
      <c r="E5" s="9"/>
      <c r="F5" s="9"/>
      <c r="G5" s="9"/>
      <c r="H5" s="9"/>
      <c r="I5" s="10"/>
      <c r="J5" s="10"/>
      <c r="K5" s="11"/>
      <c r="L5" s="12"/>
      <c r="M5" s="99"/>
      <c r="N5" s="3"/>
      <c r="O5" s="3"/>
      <c r="P5" s="3"/>
      <c r="Q5" s="3"/>
      <c r="R5" s="3"/>
      <c r="S5" s="3"/>
      <c r="T5" s="13"/>
      <c r="U5" s="3"/>
      <c r="V5" s="4"/>
      <c r="W5" s="4"/>
    </row>
    <row r="6" spans="1:23" ht="57.75" customHeight="1" thickBot="1">
      <c r="A6" s="183" t="s">
        <v>141</v>
      </c>
      <c r="B6" s="184" t="s">
        <v>142</v>
      </c>
      <c r="C6" s="128" t="s">
        <v>198</v>
      </c>
      <c r="D6" s="119" t="s">
        <v>197</v>
      </c>
      <c r="E6" s="119" t="s">
        <v>196</v>
      </c>
      <c r="F6" s="119" t="s">
        <v>195</v>
      </c>
      <c r="G6" s="119" t="s">
        <v>193</v>
      </c>
      <c r="H6" s="119" t="s">
        <v>194</v>
      </c>
      <c r="I6" s="120" t="s">
        <v>135</v>
      </c>
      <c r="J6" s="14"/>
      <c r="K6" s="2"/>
      <c r="L6" s="183" t="s">
        <v>143</v>
      </c>
      <c r="M6" s="57" t="s">
        <v>144</v>
      </c>
      <c r="N6" s="121" t="s">
        <v>127</v>
      </c>
      <c r="O6" s="119" t="s">
        <v>108</v>
      </c>
      <c r="P6" s="119" t="s">
        <v>128</v>
      </c>
      <c r="Q6" s="119" t="s">
        <v>129</v>
      </c>
      <c r="R6" s="121" t="s">
        <v>130</v>
      </c>
      <c r="S6" s="121" t="s">
        <v>201</v>
      </c>
      <c r="T6" s="120" t="s">
        <v>135</v>
      </c>
      <c r="U6" s="3"/>
      <c r="V6" s="3"/>
      <c r="W6" s="4"/>
    </row>
    <row r="7" spans="1:23" ht="15.75" customHeight="1">
      <c r="A7" s="181" t="s">
        <v>145</v>
      </c>
      <c r="B7" s="182" t="s">
        <v>146</v>
      </c>
      <c r="C7" s="134"/>
      <c r="D7" s="134"/>
      <c r="E7" s="134"/>
      <c r="F7" s="134"/>
      <c r="G7" s="134"/>
      <c r="H7" s="134"/>
      <c r="I7" s="135">
        <f aca="true" t="shared" si="0" ref="I7:I14">SUM(C7:H7)</f>
        <v>0</v>
      </c>
      <c r="J7" s="18"/>
      <c r="K7" s="2"/>
      <c r="L7" s="181" t="s">
        <v>145</v>
      </c>
      <c r="M7" s="20" t="s">
        <v>85</v>
      </c>
      <c r="N7" s="100"/>
      <c r="O7" s="100"/>
      <c r="P7" s="100"/>
      <c r="Q7" s="100"/>
      <c r="R7" s="100"/>
      <c r="S7" s="100"/>
      <c r="T7" s="19">
        <f aca="true" t="shared" si="1" ref="T7:T14">SUM(N7:S7)</f>
        <v>0</v>
      </c>
      <c r="U7" s="3"/>
      <c r="V7" s="4"/>
      <c r="W7" s="4"/>
    </row>
    <row r="8" spans="1:23" ht="15.75" customHeight="1">
      <c r="A8" s="16" t="s">
        <v>86</v>
      </c>
      <c r="B8" s="20" t="s">
        <v>214</v>
      </c>
      <c r="C8" s="17"/>
      <c r="D8" s="17"/>
      <c r="E8" s="17"/>
      <c r="F8" s="17"/>
      <c r="G8" s="17"/>
      <c r="H8" s="17"/>
      <c r="I8" s="21">
        <f t="shared" si="0"/>
        <v>0</v>
      </c>
      <c r="J8" s="18"/>
      <c r="K8" s="2"/>
      <c r="L8" s="16" t="s">
        <v>86</v>
      </c>
      <c r="M8" s="20" t="s">
        <v>87</v>
      </c>
      <c r="N8" s="100"/>
      <c r="O8" s="100"/>
      <c r="P8" s="100"/>
      <c r="Q8" s="100"/>
      <c r="R8" s="100"/>
      <c r="S8" s="100"/>
      <c r="T8" s="22">
        <f t="shared" si="1"/>
        <v>0</v>
      </c>
      <c r="U8" s="3"/>
      <c r="V8" s="4"/>
      <c r="W8" s="4"/>
    </row>
    <row r="9" spans="1:23" ht="15.75" customHeight="1">
      <c r="A9" s="16" t="s">
        <v>88</v>
      </c>
      <c r="B9" s="20" t="s">
        <v>204</v>
      </c>
      <c r="C9" s="17"/>
      <c r="D9" s="17"/>
      <c r="E9" s="17"/>
      <c r="F9" s="17"/>
      <c r="G9" s="17"/>
      <c r="H9" s="17"/>
      <c r="I9" s="21">
        <f t="shared" si="0"/>
        <v>0</v>
      </c>
      <c r="J9" s="18"/>
      <c r="K9" s="2"/>
      <c r="L9" s="16" t="s">
        <v>88</v>
      </c>
      <c r="M9" s="20" t="s">
        <v>207</v>
      </c>
      <c r="N9" s="100"/>
      <c r="O9" s="100"/>
      <c r="P9" s="100"/>
      <c r="Q9" s="100"/>
      <c r="R9" s="100"/>
      <c r="S9" s="100"/>
      <c r="T9" s="22">
        <f t="shared" si="1"/>
        <v>0</v>
      </c>
      <c r="U9" s="3"/>
      <c r="V9" s="4"/>
      <c r="W9" s="4"/>
    </row>
    <row r="10" spans="1:23" ht="15.75" customHeight="1">
      <c r="A10" s="16" t="s">
        <v>206</v>
      </c>
      <c r="B10" s="20" t="s">
        <v>199</v>
      </c>
      <c r="C10" s="23"/>
      <c r="D10" s="23"/>
      <c r="E10" s="23"/>
      <c r="F10" s="23"/>
      <c r="G10" s="23"/>
      <c r="H10" s="23"/>
      <c r="I10" s="21">
        <f t="shared" si="0"/>
        <v>0</v>
      </c>
      <c r="J10" s="18"/>
      <c r="K10" s="2"/>
      <c r="L10" s="16" t="s">
        <v>206</v>
      </c>
      <c r="M10" s="20" t="s">
        <v>210</v>
      </c>
      <c r="N10" s="100"/>
      <c r="O10" s="100"/>
      <c r="P10" s="100"/>
      <c r="Q10" s="100"/>
      <c r="R10" s="100"/>
      <c r="S10" s="100"/>
      <c r="T10" s="22">
        <f t="shared" si="1"/>
        <v>0</v>
      </c>
      <c r="U10" s="3"/>
      <c r="V10" s="4"/>
      <c r="W10" s="4"/>
    </row>
    <row r="11" spans="1:23" ht="15.75" customHeight="1">
      <c r="A11" s="16" t="s">
        <v>208</v>
      </c>
      <c r="B11" s="20" t="s">
        <v>209</v>
      </c>
      <c r="C11" s="23"/>
      <c r="D11" s="23"/>
      <c r="E11" s="23"/>
      <c r="F11" s="23"/>
      <c r="G11" s="23"/>
      <c r="H11" s="23"/>
      <c r="I11" s="21">
        <f t="shared" si="0"/>
        <v>0</v>
      </c>
      <c r="J11" s="18"/>
      <c r="K11" s="2"/>
      <c r="L11" s="16" t="s">
        <v>208</v>
      </c>
      <c r="M11" s="20" t="s">
        <v>93</v>
      </c>
      <c r="N11" s="100"/>
      <c r="O11" s="100"/>
      <c r="P11" s="100"/>
      <c r="Q11" s="100"/>
      <c r="R11" s="100"/>
      <c r="S11" s="100"/>
      <c r="T11" s="22">
        <f t="shared" si="1"/>
        <v>0</v>
      </c>
      <c r="U11" s="3"/>
      <c r="V11" s="4"/>
      <c r="W11" s="4"/>
    </row>
    <row r="12" spans="1:23" ht="15.75" customHeight="1">
      <c r="A12" s="16" t="s">
        <v>211</v>
      </c>
      <c r="B12" s="20" t="s">
        <v>212</v>
      </c>
      <c r="C12" s="23"/>
      <c r="D12" s="23"/>
      <c r="E12" s="23"/>
      <c r="F12" s="23"/>
      <c r="G12" s="23"/>
      <c r="H12" s="23"/>
      <c r="I12" s="21">
        <f t="shared" si="0"/>
        <v>0</v>
      </c>
      <c r="J12" s="18"/>
      <c r="K12" s="2"/>
      <c r="L12" s="16" t="s">
        <v>211</v>
      </c>
      <c r="M12" s="20" t="s">
        <v>95</v>
      </c>
      <c r="N12" s="100"/>
      <c r="O12" s="100"/>
      <c r="P12" s="100"/>
      <c r="Q12" s="100"/>
      <c r="R12" s="100"/>
      <c r="S12" s="100"/>
      <c r="T12" s="22">
        <f t="shared" si="1"/>
        <v>0</v>
      </c>
      <c r="U12" s="3"/>
      <c r="V12" s="4"/>
      <c r="W12" s="4"/>
    </row>
    <row r="13" spans="1:23" ht="15.75" customHeight="1">
      <c r="A13" s="16" t="s">
        <v>94</v>
      </c>
      <c r="B13" s="20" t="s">
        <v>200</v>
      </c>
      <c r="C13" s="23"/>
      <c r="D13" s="23"/>
      <c r="E13" s="23"/>
      <c r="F13" s="23"/>
      <c r="G13" s="23"/>
      <c r="H13" s="23"/>
      <c r="I13" s="21">
        <f t="shared" si="0"/>
        <v>0</v>
      </c>
      <c r="J13" s="18"/>
      <c r="K13" s="2"/>
      <c r="L13" s="16" t="s">
        <v>94</v>
      </c>
      <c r="M13" s="20" t="s">
        <v>97</v>
      </c>
      <c r="N13" s="100"/>
      <c r="O13" s="100"/>
      <c r="P13" s="100"/>
      <c r="Q13" s="100"/>
      <c r="R13" s="100"/>
      <c r="S13" s="100"/>
      <c r="T13" s="22">
        <f t="shared" si="1"/>
        <v>0</v>
      </c>
      <c r="U13" s="3"/>
      <c r="V13" s="4"/>
      <c r="W13" s="4"/>
    </row>
    <row r="14" spans="1:23" ht="15.75" customHeight="1" thickBot="1">
      <c r="A14" s="16" t="s">
        <v>96</v>
      </c>
      <c r="B14" s="20" t="s">
        <v>205</v>
      </c>
      <c r="C14" s="23"/>
      <c r="D14" s="23"/>
      <c r="E14" s="23"/>
      <c r="F14" s="23"/>
      <c r="G14" s="23"/>
      <c r="H14" s="23"/>
      <c r="I14" s="21">
        <f t="shared" si="0"/>
        <v>0</v>
      </c>
      <c r="J14" s="18"/>
      <c r="K14" s="2"/>
      <c r="L14" s="16" t="s">
        <v>96</v>
      </c>
      <c r="M14" s="118" t="s">
        <v>100</v>
      </c>
      <c r="N14" s="100"/>
      <c r="O14" s="100"/>
      <c r="P14" s="100"/>
      <c r="Q14" s="100"/>
      <c r="R14" s="100"/>
      <c r="S14" s="100"/>
      <c r="T14" s="22">
        <f t="shared" si="1"/>
        <v>0</v>
      </c>
      <c r="U14" s="3"/>
      <c r="V14" s="4"/>
      <c r="W14" s="4"/>
    </row>
    <row r="15" spans="1:23" ht="16.5" thickBot="1">
      <c r="A15" s="26"/>
      <c r="B15" s="65" t="s">
        <v>101</v>
      </c>
      <c r="C15" s="27"/>
      <c r="D15" s="27"/>
      <c r="E15" s="27"/>
      <c r="F15" s="27"/>
      <c r="G15" s="27"/>
      <c r="H15" s="28"/>
      <c r="I15" s="54">
        <f>SUM(I7:I14)</f>
        <v>0</v>
      </c>
      <c r="J15" s="18"/>
      <c r="K15" s="2"/>
      <c r="L15" s="26"/>
      <c r="M15" s="65" t="s">
        <v>19</v>
      </c>
      <c r="N15" s="29"/>
      <c r="O15" s="29"/>
      <c r="P15" s="29"/>
      <c r="Q15" s="29"/>
      <c r="R15" s="29"/>
      <c r="S15" s="30"/>
      <c r="T15" s="31">
        <f>SUM(T7:T14)</f>
        <v>0</v>
      </c>
      <c r="U15" s="3"/>
      <c r="V15" s="3"/>
      <c r="W15" s="4"/>
    </row>
    <row r="16" spans="1:23" ht="16.5" thickBot="1">
      <c r="A16" s="32"/>
      <c r="B16" s="33"/>
      <c r="C16" s="34"/>
      <c r="D16" s="34"/>
      <c r="E16" s="34"/>
      <c r="F16" s="34"/>
      <c r="G16" s="34"/>
      <c r="H16" s="34"/>
      <c r="I16" s="35"/>
      <c r="J16" s="18"/>
      <c r="K16" s="2"/>
      <c r="L16" s="32"/>
      <c r="M16" s="33"/>
      <c r="N16" s="36"/>
      <c r="O16" s="36"/>
      <c r="P16" s="36"/>
      <c r="Q16" s="36"/>
      <c r="R16" s="36"/>
      <c r="S16" s="36"/>
      <c r="T16" s="35"/>
      <c r="U16" s="3"/>
      <c r="V16" s="3"/>
      <c r="W16" s="4"/>
    </row>
    <row r="17" spans="1:23" ht="57" customHeight="1" thickBot="1">
      <c r="A17" s="183" t="s">
        <v>21</v>
      </c>
      <c r="B17" s="122" t="s">
        <v>22</v>
      </c>
      <c r="C17" s="128"/>
      <c r="D17" s="119" t="s">
        <v>131</v>
      </c>
      <c r="E17" s="119" t="s">
        <v>132</v>
      </c>
      <c r="F17" s="119" t="s">
        <v>133</v>
      </c>
      <c r="G17" s="119" t="s">
        <v>20</v>
      </c>
      <c r="H17" s="119" t="s">
        <v>134</v>
      </c>
      <c r="I17" s="120" t="s">
        <v>135</v>
      </c>
      <c r="J17" s="14"/>
      <c r="K17" s="2"/>
      <c r="L17" s="189" t="s">
        <v>23</v>
      </c>
      <c r="M17" s="190" t="s">
        <v>165</v>
      </c>
      <c r="N17" s="123" t="s">
        <v>70</v>
      </c>
      <c r="O17" s="123" t="s">
        <v>71</v>
      </c>
      <c r="P17" s="123" t="s">
        <v>72</v>
      </c>
      <c r="Q17" s="123" t="s">
        <v>151</v>
      </c>
      <c r="R17" s="123" t="s">
        <v>152</v>
      </c>
      <c r="S17" s="123" t="s">
        <v>153</v>
      </c>
      <c r="T17" s="125" t="s">
        <v>116</v>
      </c>
      <c r="U17" s="3"/>
      <c r="V17" s="3"/>
      <c r="W17" s="4"/>
    </row>
    <row r="18" spans="1:23" ht="33" thickBot="1">
      <c r="A18" s="52"/>
      <c r="B18" s="53"/>
      <c r="C18" s="169"/>
      <c r="D18" s="170"/>
      <c r="E18" s="170"/>
      <c r="F18" s="170"/>
      <c r="G18" s="170"/>
      <c r="H18" s="170"/>
      <c r="I18" s="171"/>
      <c r="J18" s="3"/>
      <c r="K18" s="2"/>
      <c r="L18" s="52"/>
      <c r="M18" s="185" t="s">
        <v>166</v>
      </c>
      <c r="N18" s="186"/>
      <c r="O18" s="187"/>
      <c r="P18" s="187"/>
      <c r="Q18" s="187"/>
      <c r="R18" s="187"/>
      <c r="S18" s="187"/>
      <c r="T18" s="188"/>
      <c r="U18" s="3"/>
      <c r="V18" s="3"/>
      <c r="W18" s="4"/>
    </row>
    <row r="19" spans="1:23" ht="15.75" customHeight="1">
      <c r="A19" s="16" t="s">
        <v>145</v>
      </c>
      <c r="B19" s="20" t="s">
        <v>24</v>
      </c>
      <c r="C19" s="100"/>
      <c r="D19" s="100"/>
      <c r="E19" s="100"/>
      <c r="F19" s="100"/>
      <c r="G19" s="100"/>
      <c r="H19" s="100"/>
      <c r="I19" s="19">
        <f>SUM(D19:H19)</f>
        <v>0</v>
      </c>
      <c r="J19" s="18"/>
      <c r="K19" s="2"/>
      <c r="L19" s="55" t="s">
        <v>145</v>
      </c>
      <c r="M19" s="20" t="s">
        <v>119</v>
      </c>
      <c r="N19" s="117"/>
      <c r="O19" s="117"/>
      <c r="P19" s="117"/>
      <c r="Q19" s="117"/>
      <c r="R19" s="117"/>
      <c r="S19" s="117"/>
      <c r="T19" s="56">
        <f>SUM(N19:S19)</f>
        <v>0</v>
      </c>
      <c r="U19" s="3"/>
      <c r="V19" s="4"/>
      <c r="W19" s="4"/>
    </row>
    <row r="20" spans="1:23" ht="15.75" customHeight="1">
      <c r="A20" s="16" t="s">
        <v>86</v>
      </c>
      <c r="B20" s="20" t="s">
        <v>105</v>
      </c>
      <c r="C20" s="100"/>
      <c r="D20" s="100"/>
      <c r="E20" s="100"/>
      <c r="F20" s="100"/>
      <c r="G20" s="100"/>
      <c r="H20" s="100"/>
      <c r="I20" s="22">
        <f>SUM(D20:H20)</f>
        <v>0</v>
      </c>
      <c r="J20" s="18"/>
      <c r="K20" s="2"/>
      <c r="L20" s="55" t="s">
        <v>86</v>
      </c>
      <c r="M20" s="20" t="s">
        <v>191</v>
      </c>
      <c r="N20" s="117"/>
      <c r="O20" s="117"/>
      <c r="P20" s="117"/>
      <c r="Q20" s="117"/>
      <c r="R20" s="117"/>
      <c r="S20" s="117"/>
      <c r="T20" s="56">
        <f>SUM(N20:S20)</f>
        <v>0</v>
      </c>
      <c r="U20" s="3"/>
      <c r="V20" s="4"/>
      <c r="W20" s="4"/>
    </row>
    <row r="21" spans="1:23" ht="15.75" customHeight="1">
      <c r="A21" s="16" t="s">
        <v>88</v>
      </c>
      <c r="B21" s="20" t="s">
        <v>107</v>
      </c>
      <c r="C21" s="100"/>
      <c r="D21" s="100"/>
      <c r="E21" s="100"/>
      <c r="F21" s="100"/>
      <c r="G21" s="100"/>
      <c r="H21" s="100"/>
      <c r="I21" s="22">
        <f>SUM(D21:H21)</f>
        <v>0</v>
      </c>
      <c r="J21" s="18"/>
      <c r="K21" s="2"/>
      <c r="L21" s="55" t="s">
        <v>88</v>
      </c>
      <c r="M21" s="20" t="s">
        <v>164</v>
      </c>
      <c r="N21" s="117"/>
      <c r="O21" s="117"/>
      <c r="P21" s="117"/>
      <c r="Q21" s="117"/>
      <c r="R21" s="117"/>
      <c r="S21" s="117"/>
      <c r="T21" s="56">
        <f>SUM(N21:S21)</f>
        <v>0</v>
      </c>
      <c r="U21" s="3"/>
      <c r="V21" s="4"/>
      <c r="W21" s="4"/>
    </row>
    <row r="22" spans="1:23" ht="15.75" customHeight="1" thickBot="1">
      <c r="A22" s="16" t="s">
        <v>206</v>
      </c>
      <c r="B22" s="118" t="s">
        <v>169</v>
      </c>
      <c r="C22" s="101"/>
      <c r="D22" s="101"/>
      <c r="E22" s="101"/>
      <c r="F22" s="101"/>
      <c r="G22" s="101"/>
      <c r="H22" s="101"/>
      <c r="I22" s="61">
        <f>SUM(D22:H22)</f>
        <v>0</v>
      </c>
      <c r="J22" s="62"/>
      <c r="K22" s="2"/>
      <c r="L22" s="55" t="s">
        <v>206</v>
      </c>
      <c r="M22" s="20" t="s">
        <v>58</v>
      </c>
      <c r="N22" s="127"/>
      <c r="O22" s="127"/>
      <c r="P22" s="127"/>
      <c r="Q22" s="127"/>
      <c r="R22" s="127"/>
      <c r="S22" s="127"/>
      <c r="T22" s="56">
        <f>SUM(N22:S22)</f>
        <v>0</v>
      </c>
      <c r="U22" s="3"/>
      <c r="V22" s="4"/>
      <c r="W22" s="4"/>
    </row>
    <row r="23" spans="1:23" ht="97.5" thickBot="1">
      <c r="A23" s="37"/>
      <c r="B23" s="136"/>
      <c r="C23" s="132"/>
      <c r="D23" s="133" t="s">
        <v>136</v>
      </c>
      <c r="E23" s="129" t="s">
        <v>137</v>
      </c>
      <c r="F23" s="129" t="s">
        <v>138</v>
      </c>
      <c r="G23" s="129" t="s">
        <v>139</v>
      </c>
      <c r="H23" s="133" t="s">
        <v>140</v>
      </c>
      <c r="I23" s="130"/>
      <c r="J23" s="14"/>
      <c r="K23" s="2"/>
      <c r="L23" s="52"/>
      <c r="M23" s="82"/>
      <c r="N23" s="123" t="s">
        <v>110</v>
      </c>
      <c r="O23" s="123" t="s">
        <v>111</v>
      </c>
      <c r="P23" s="123" t="s">
        <v>112</v>
      </c>
      <c r="Q23" s="123" t="s">
        <v>113</v>
      </c>
      <c r="R23" s="123" t="s">
        <v>114</v>
      </c>
      <c r="S23" s="123" t="s">
        <v>115</v>
      </c>
      <c r="T23" s="49"/>
      <c r="U23" s="3"/>
      <c r="V23" s="4"/>
      <c r="W23" s="4"/>
    </row>
    <row r="24" spans="1:23" ht="15.75" customHeight="1">
      <c r="A24" s="16" t="s">
        <v>208</v>
      </c>
      <c r="B24" s="137" t="s">
        <v>126</v>
      </c>
      <c r="C24" s="102"/>
      <c r="D24" s="102"/>
      <c r="E24" s="102"/>
      <c r="F24" s="102"/>
      <c r="G24" s="102"/>
      <c r="H24" s="102"/>
      <c r="I24" s="131">
        <f aca="true" t="shared" si="2" ref="I24:I29">SUM(D24:H24)</f>
        <v>0</v>
      </c>
      <c r="J24" s="18"/>
      <c r="K24" s="2"/>
      <c r="L24" s="51" t="s">
        <v>208</v>
      </c>
      <c r="M24" s="143" t="s">
        <v>167</v>
      </c>
      <c r="N24" s="150"/>
      <c r="O24" s="150"/>
      <c r="P24" s="150"/>
      <c r="Q24" s="150"/>
      <c r="R24" s="150"/>
      <c r="S24" s="151"/>
      <c r="T24" s="19">
        <f>SUM(N24:S24)</f>
        <v>0</v>
      </c>
      <c r="U24" s="3"/>
      <c r="V24" s="4"/>
      <c r="W24" s="4"/>
    </row>
    <row r="25" spans="1:23" ht="15.75" customHeight="1">
      <c r="A25" s="16" t="s">
        <v>211</v>
      </c>
      <c r="B25" s="137" t="s">
        <v>61</v>
      </c>
      <c r="C25" s="100"/>
      <c r="D25" s="100"/>
      <c r="E25" s="100"/>
      <c r="F25" s="100"/>
      <c r="G25" s="100"/>
      <c r="H25" s="100"/>
      <c r="I25" s="22">
        <f t="shared" si="2"/>
        <v>0</v>
      </c>
      <c r="J25" s="18"/>
      <c r="K25" s="2"/>
      <c r="L25" s="51" t="s">
        <v>211</v>
      </c>
      <c r="M25" s="143" t="s">
        <v>218</v>
      </c>
      <c r="N25" s="152"/>
      <c r="O25" s="152"/>
      <c r="P25" s="152"/>
      <c r="Q25" s="152"/>
      <c r="R25" s="152"/>
      <c r="S25" s="153"/>
      <c r="T25" s="22">
        <f>SUM(N25:S25)</f>
        <v>0</v>
      </c>
      <c r="U25" s="3"/>
      <c r="V25" s="4"/>
      <c r="W25" s="4"/>
    </row>
    <row r="26" spans="1:23" ht="15.75" customHeight="1">
      <c r="A26" s="16" t="s">
        <v>94</v>
      </c>
      <c r="B26" s="138" t="s">
        <v>185</v>
      </c>
      <c r="C26" s="100"/>
      <c r="D26" s="100"/>
      <c r="E26" s="100"/>
      <c r="F26" s="100"/>
      <c r="G26" s="100"/>
      <c r="H26" s="100"/>
      <c r="I26" s="22">
        <f t="shared" si="2"/>
        <v>0</v>
      </c>
      <c r="J26" s="18"/>
      <c r="K26" s="2"/>
      <c r="L26" s="63" t="s">
        <v>94</v>
      </c>
      <c r="M26" s="143" t="s">
        <v>57</v>
      </c>
      <c r="N26" s="152"/>
      <c r="O26" s="152"/>
      <c r="P26" s="152"/>
      <c r="Q26" s="152"/>
      <c r="R26" s="152"/>
      <c r="S26" s="153"/>
      <c r="T26" s="22">
        <f>SUM(N26:S26)</f>
        <v>0</v>
      </c>
      <c r="U26" s="3"/>
      <c r="V26" s="4"/>
      <c r="W26" s="4"/>
    </row>
    <row r="27" spans="1:23" ht="15.75" customHeight="1">
      <c r="A27" s="16" t="s">
        <v>96</v>
      </c>
      <c r="B27" s="139" t="s">
        <v>62</v>
      </c>
      <c r="C27" s="101"/>
      <c r="D27" s="101"/>
      <c r="E27" s="101"/>
      <c r="F27" s="101"/>
      <c r="G27" s="101"/>
      <c r="H27" s="101"/>
      <c r="I27" s="22">
        <f t="shared" si="2"/>
        <v>0</v>
      </c>
      <c r="J27" s="18"/>
      <c r="K27" s="2"/>
      <c r="L27" s="51" t="s">
        <v>96</v>
      </c>
      <c r="M27" s="143" t="s">
        <v>69</v>
      </c>
      <c r="N27" s="152"/>
      <c r="O27" s="152"/>
      <c r="P27" s="152"/>
      <c r="Q27" s="152"/>
      <c r="R27" s="152"/>
      <c r="S27" s="153"/>
      <c r="T27" s="22">
        <f>SUM(N27:S27)</f>
        <v>0</v>
      </c>
      <c r="U27" s="3"/>
      <c r="V27" s="4"/>
      <c r="W27" s="4"/>
    </row>
    <row r="28" spans="1:23" ht="15.75" customHeight="1">
      <c r="A28" s="16" t="s">
        <v>98</v>
      </c>
      <c r="B28" s="140" t="s">
        <v>186</v>
      </c>
      <c r="C28" s="101"/>
      <c r="D28" s="101"/>
      <c r="E28" s="101"/>
      <c r="F28" s="101"/>
      <c r="G28" s="101"/>
      <c r="H28" s="101"/>
      <c r="I28" s="22">
        <f t="shared" si="2"/>
        <v>0</v>
      </c>
      <c r="J28" s="18"/>
      <c r="K28" s="2"/>
      <c r="L28" s="161"/>
      <c r="M28" s="162"/>
      <c r="N28" s="163"/>
      <c r="O28" s="163"/>
      <c r="P28" s="163"/>
      <c r="Q28" s="163"/>
      <c r="R28" s="163"/>
      <c r="S28" s="163"/>
      <c r="T28" s="164"/>
      <c r="U28" s="3"/>
      <c r="V28" s="4"/>
      <c r="W28" s="4"/>
    </row>
    <row r="29" spans="1:23" ht="15.75" customHeight="1" thickBot="1">
      <c r="A29" s="16" t="s">
        <v>99</v>
      </c>
      <c r="B29" s="141" t="s">
        <v>187</v>
      </c>
      <c r="C29" s="103"/>
      <c r="D29" s="103"/>
      <c r="E29" s="103"/>
      <c r="F29" s="103"/>
      <c r="G29" s="103"/>
      <c r="H29" s="103"/>
      <c r="I29" s="25">
        <f t="shared" si="2"/>
        <v>0</v>
      </c>
      <c r="J29" s="18"/>
      <c r="K29" s="2"/>
      <c r="L29" s="165"/>
      <c r="M29" s="166"/>
      <c r="N29" s="167"/>
      <c r="O29" s="167"/>
      <c r="P29" s="167"/>
      <c r="Q29" s="167"/>
      <c r="R29" s="167"/>
      <c r="S29" s="167"/>
      <c r="T29" s="168"/>
      <c r="U29" s="3"/>
      <c r="V29" s="3"/>
      <c r="W29" s="4"/>
    </row>
    <row r="30" spans="1:23" ht="15.75" customHeight="1" thickBot="1">
      <c r="A30" s="26"/>
      <c r="B30" s="65" t="s">
        <v>101</v>
      </c>
      <c r="C30" s="38"/>
      <c r="D30" s="38"/>
      <c r="E30" s="38"/>
      <c r="F30" s="38"/>
      <c r="G30" s="38"/>
      <c r="H30" s="39"/>
      <c r="I30" s="31">
        <f>SUM(I19:I29)</f>
        <v>0</v>
      </c>
      <c r="J30" s="18"/>
      <c r="K30" s="2"/>
      <c r="L30" s="40"/>
      <c r="M30" s="64" t="s">
        <v>101</v>
      </c>
      <c r="N30" s="34"/>
      <c r="O30" s="34"/>
      <c r="P30" s="34"/>
      <c r="Q30" s="34"/>
      <c r="R30" s="34"/>
      <c r="S30" s="34"/>
      <c r="T30" s="60">
        <f>SUM(T19:T28)</f>
        <v>0</v>
      </c>
      <c r="U30" s="3"/>
      <c r="V30" s="3"/>
      <c r="W30" s="4"/>
    </row>
    <row r="31" spans="1:23" ht="16.5" thickBot="1">
      <c r="A31" s="41"/>
      <c r="B31" s="42"/>
      <c r="C31" s="42"/>
      <c r="D31" s="42"/>
      <c r="E31" s="42"/>
      <c r="F31" s="42"/>
      <c r="G31" s="42"/>
      <c r="H31" s="42"/>
      <c r="I31" s="43"/>
      <c r="J31" s="18"/>
      <c r="K31" s="2"/>
      <c r="L31" s="13"/>
      <c r="M31" s="44"/>
      <c r="N31" s="44"/>
      <c r="O31" s="44"/>
      <c r="P31" s="44"/>
      <c r="Q31" s="44"/>
      <c r="R31" s="44"/>
      <c r="S31" s="44"/>
      <c r="T31" s="18"/>
      <c r="U31" s="3"/>
      <c r="V31" s="3"/>
      <c r="W31" s="4"/>
    </row>
    <row r="32" spans="1:23" ht="57" customHeight="1" thickBot="1">
      <c r="A32" s="183" t="s">
        <v>188</v>
      </c>
      <c r="B32" s="122" t="s">
        <v>42</v>
      </c>
      <c r="C32" s="121" t="s">
        <v>122</v>
      </c>
      <c r="D32" s="119" t="s">
        <v>123</v>
      </c>
      <c r="E32" s="119" t="s">
        <v>124</v>
      </c>
      <c r="F32" s="119" t="s">
        <v>129</v>
      </c>
      <c r="G32" s="121" t="s">
        <v>130</v>
      </c>
      <c r="H32" s="121" t="s">
        <v>201</v>
      </c>
      <c r="I32" s="120" t="s">
        <v>135</v>
      </c>
      <c r="J32" s="18"/>
      <c r="K32" s="2"/>
      <c r="L32" s="58" t="s">
        <v>189</v>
      </c>
      <c r="M32" s="126" t="s">
        <v>219</v>
      </c>
      <c r="N32" s="121" t="s">
        <v>220</v>
      </c>
      <c r="O32" s="119" t="s">
        <v>221</v>
      </c>
      <c r="P32" s="119" t="s">
        <v>222</v>
      </c>
      <c r="Q32" s="119" t="s">
        <v>223</v>
      </c>
      <c r="R32" s="121" t="s">
        <v>102</v>
      </c>
      <c r="S32" s="121" t="s">
        <v>103</v>
      </c>
      <c r="T32" s="120" t="s">
        <v>135</v>
      </c>
      <c r="U32" s="3"/>
      <c r="V32" s="3"/>
      <c r="W32" s="4"/>
    </row>
    <row r="33" spans="1:23" ht="15.75" customHeight="1" thickBot="1">
      <c r="A33" s="52"/>
      <c r="B33" s="47" t="s">
        <v>147</v>
      </c>
      <c r="C33" s="172"/>
      <c r="D33" s="173"/>
      <c r="E33" s="173"/>
      <c r="F33" s="173"/>
      <c r="G33" s="173"/>
      <c r="H33" s="173"/>
      <c r="I33" s="174"/>
      <c r="J33" s="3"/>
      <c r="K33" s="2"/>
      <c r="L33" s="59"/>
      <c r="M33" s="47" t="s">
        <v>120</v>
      </c>
      <c r="N33" s="172" t="s">
        <v>215</v>
      </c>
      <c r="O33" s="173"/>
      <c r="P33" s="173"/>
      <c r="Q33" s="173"/>
      <c r="R33" s="173"/>
      <c r="S33" s="173"/>
      <c r="T33" s="180"/>
      <c r="U33" s="3"/>
      <c r="V33" s="3"/>
      <c r="W33" s="4"/>
    </row>
    <row r="34" spans="1:23" ht="15.75" customHeight="1">
      <c r="A34" s="16" t="s">
        <v>145</v>
      </c>
      <c r="B34" s="20" t="s">
        <v>25</v>
      </c>
      <c r="C34" s="100"/>
      <c r="D34" s="100"/>
      <c r="E34" s="100"/>
      <c r="F34" s="100"/>
      <c r="G34" s="100"/>
      <c r="H34" s="100"/>
      <c r="I34" s="19">
        <f>SUM(C34:H34)</f>
        <v>0</v>
      </c>
      <c r="J34" s="18"/>
      <c r="K34" s="2"/>
      <c r="L34" s="16" t="s">
        <v>145</v>
      </c>
      <c r="M34" s="20" t="s">
        <v>104</v>
      </c>
      <c r="N34" s="102"/>
      <c r="O34" s="102"/>
      <c r="P34" s="102"/>
      <c r="Q34" s="102"/>
      <c r="R34" s="102"/>
      <c r="S34" s="102"/>
      <c r="T34" s="131">
        <f>SUM(N34:S34)</f>
        <v>0</v>
      </c>
      <c r="U34" s="2"/>
      <c r="V34" s="2"/>
      <c r="W34" s="45"/>
    </row>
    <row r="35" spans="1:23" ht="15.75" customHeight="1">
      <c r="A35" s="16" t="s">
        <v>86</v>
      </c>
      <c r="B35" s="20" t="s">
        <v>26</v>
      </c>
      <c r="C35" s="100"/>
      <c r="D35" s="100"/>
      <c r="E35" s="100"/>
      <c r="F35" s="100"/>
      <c r="G35" s="100"/>
      <c r="H35" s="100"/>
      <c r="I35" s="22">
        <f>SUM(C35:H35)</f>
        <v>0</v>
      </c>
      <c r="J35" s="18"/>
      <c r="K35" s="2"/>
      <c r="L35" s="16" t="s">
        <v>86</v>
      </c>
      <c r="M35" s="20" t="s">
        <v>106</v>
      </c>
      <c r="N35" s="100"/>
      <c r="O35" s="100"/>
      <c r="P35" s="100"/>
      <c r="Q35" s="100"/>
      <c r="R35" s="100"/>
      <c r="S35" s="100"/>
      <c r="T35" s="22">
        <f>SUM(N35:S35)</f>
        <v>0</v>
      </c>
      <c r="U35" s="2"/>
      <c r="V35" s="2"/>
      <c r="W35" s="45"/>
    </row>
    <row r="36" spans="1:23" ht="15.75" customHeight="1">
      <c r="A36" s="16" t="s">
        <v>88</v>
      </c>
      <c r="B36" s="20" t="s">
        <v>27</v>
      </c>
      <c r="C36" s="100"/>
      <c r="D36" s="100"/>
      <c r="E36" s="100"/>
      <c r="F36" s="100"/>
      <c r="G36" s="100"/>
      <c r="H36" s="100"/>
      <c r="I36" s="22">
        <f>SUM(C36:H36)</f>
        <v>0</v>
      </c>
      <c r="J36" s="18"/>
      <c r="K36" s="2"/>
      <c r="L36" s="16" t="s">
        <v>88</v>
      </c>
      <c r="M36" s="20" t="s">
        <v>121</v>
      </c>
      <c r="N36" s="100"/>
      <c r="O36" s="100"/>
      <c r="P36" s="100"/>
      <c r="Q36" s="100"/>
      <c r="R36" s="100"/>
      <c r="S36" s="100"/>
      <c r="T36" s="22">
        <f>SUM(N36:S36)</f>
        <v>0</v>
      </c>
      <c r="U36" s="2"/>
      <c r="V36" s="2"/>
      <c r="W36" s="45"/>
    </row>
    <row r="37" spans="1:23" ht="15.75" customHeight="1">
      <c r="A37" s="16" t="s">
        <v>206</v>
      </c>
      <c r="B37" s="20" t="s">
        <v>109</v>
      </c>
      <c r="C37" s="100"/>
      <c r="D37" s="100"/>
      <c r="E37" s="100"/>
      <c r="F37" s="100"/>
      <c r="G37" s="100"/>
      <c r="H37" s="100"/>
      <c r="I37" s="22">
        <f>SUM(C37:H37)</f>
        <v>0</v>
      </c>
      <c r="J37" s="18"/>
      <c r="K37" s="2"/>
      <c r="L37" s="16" t="s">
        <v>206</v>
      </c>
      <c r="M37" s="144" t="s">
        <v>170</v>
      </c>
      <c r="N37" s="100"/>
      <c r="O37" s="100"/>
      <c r="P37" s="100"/>
      <c r="Q37" s="100"/>
      <c r="R37" s="100"/>
      <c r="S37" s="100"/>
      <c r="T37" s="22">
        <f>SUM(N37:S37)</f>
        <v>0</v>
      </c>
      <c r="U37" s="2"/>
      <c r="V37" s="2"/>
      <c r="W37" s="45"/>
    </row>
    <row r="38" spans="1:23" ht="15.75" customHeight="1" thickBot="1">
      <c r="A38" s="16" t="s">
        <v>208</v>
      </c>
      <c r="B38" s="20" t="s">
        <v>125</v>
      </c>
      <c r="C38" s="100"/>
      <c r="D38" s="100"/>
      <c r="E38" s="100"/>
      <c r="F38" s="100"/>
      <c r="G38" s="100"/>
      <c r="H38" s="100"/>
      <c r="I38" s="22">
        <f>SUM(C38:H38)</f>
        <v>0</v>
      </c>
      <c r="J38" s="18"/>
      <c r="K38" s="2"/>
      <c r="L38" s="51" t="s">
        <v>208</v>
      </c>
      <c r="M38" s="145" t="s">
        <v>168</v>
      </c>
      <c r="N38" s="154"/>
      <c r="O38" s="154"/>
      <c r="P38" s="154"/>
      <c r="Q38" s="154"/>
      <c r="R38" s="154"/>
      <c r="S38" s="155"/>
      <c r="T38" s="22">
        <f>SUM(N38:S38)</f>
        <v>0</v>
      </c>
      <c r="U38" s="2"/>
      <c r="V38" s="2"/>
      <c r="W38" s="45"/>
    </row>
    <row r="39" spans="1:23" ht="15.75" customHeight="1" thickBot="1">
      <c r="A39" s="15"/>
      <c r="B39" s="65" t="s">
        <v>101</v>
      </c>
      <c r="C39" s="38"/>
      <c r="D39" s="38"/>
      <c r="E39" s="38"/>
      <c r="F39" s="38"/>
      <c r="G39" s="38"/>
      <c r="H39" s="39"/>
      <c r="I39" s="31">
        <f>SUM(I34:I38)</f>
        <v>0</v>
      </c>
      <c r="J39" s="18"/>
      <c r="K39" s="2"/>
      <c r="L39" s="15"/>
      <c r="M39" s="65" t="s">
        <v>101</v>
      </c>
      <c r="N39" s="38"/>
      <c r="O39" s="38"/>
      <c r="P39" s="38"/>
      <c r="Q39" s="38"/>
      <c r="R39" s="38"/>
      <c r="S39" s="38"/>
      <c r="T39" s="46">
        <f>SUM(T34:T38)</f>
        <v>0</v>
      </c>
      <c r="U39" s="2"/>
      <c r="V39" s="2"/>
      <c r="W39" s="45"/>
    </row>
    <row r="40" spans="1:23" ht="16.5" thickBot="1">
      <c r="A40" s="13"/>
      <c r="B40" s="44"/>
      <c r="C40" s="44"/>
      <c r="D40" s="44"/>
      <c r="E40" s="44"/>
      <c r="F40" s="44"/>
      <c r="G40" s="44"/>
      <c r="H40" s="44"/>
      <c r="I40" s="18"/>
      <c r="J40" s="18"/>
      <c r="K40" s="2"/>
      <c r="L40" s="13"/>
      <c r="M40" s="44"/>
      <c r="N40" s="44"/>
      <c r="O40" s="44"/>
      <c r="P40" s="44"/>
      <c r="Q40" s="44"/>
      <c r="R40" s="44"/>
      <c r="S40" s="44"/>
      <c r="T40" s="18"/>
      <c r="U40" s="2"/>
      <c r="V40" s="2"/>
      <c r="W40" s="45"/>
    </row>
    <row r="41" spans="1:23" ht="60" customHeight="1" thickBot="1">
      <c r="A41" s="183" t="s">
        <v>117</v>
      </c>
      <c r="B41" s="57" t="s">
        <v>150</v>
      </c>
      <c r="C41" s="123" t="s">
        <v>110</v>
      </c>
      <c r="D41" s="123" t="s">
        <v>111</v>
      </c>
      <c r="E41" s="123" t="s">
        <v>112</v>
      </c>
      <c r="F41" s="123" t="s">
        <v>148</v>
      </c>
      <c r="G41" s="123" t="s">
        <v>60</v>
      </c>
      <c r="H41" s="124" t="s">
        <v>149</v>
      </c>
      <c r="I41" s="125" t="s">
        <v>116</v>
      </c>
      <c r="J41" s="3"/>
      <c r="K41" s="2"/>
      <c r="U41" s="2"/>
      <c r="V41" s="2"/>
      <c r="W41" s="45"/>
    </row>
    <row r="42" spans="1:23" ht="33" thickBot="1">
      <c r="A42" s="52"/>
      <c r="B42" s="48" t="s">
        <v>166</v>
      </c>
      <c r="C42" s="169"/>
      <c r="D42" s="170"/>
      <c r="E42" s="170"/>
      <c r="F42" s="170"/>
      <c r="G42" s="170"/>
      <c r="H42" s="170"/>
      <c r="I42" s="171"/>
      <c r="J42" s="3"/>
      <c r="K42" s="2"/>
      <c r="U42" s="2"/>
      <c r="V42" s="2"/>
      <c r="W42" s="45"/>
    </row>
    <row r="43" spans="1:23" ht="15.75">
      <c r="A43" s="16" t="s">
        <v>145</v>
      </c>
      <c r="B43" s="142" t="s">
        <v>118</v>
      </c>
      <c r="C43" s="100"/>
      <c r="D43" s="100"/>
      <c r="E43" s="100"/>
      <c r="F43" s="100"/>
      <c r="G43" s="100"/>
      <c r="H43" s="100"/>
      <c r="I43" s="19">
        <f>SUM(C43:H43)</f>
        <v>0</v>
      </c>
      <c r="J43" s="18"/>
      <c r="K43" s="2"/>
      <c r="U43" s="2"/>
      <c r="V43" s="2"/>
      <c r="W43" s="45"/>
    </row>
    <row r="44" spans="1:23" ht="15.75" customHeight="1">
      <c r="A44" s="16" t="s">
        <v>86</v>
      </c>
      <c r="B44" s="142" t="s">
        <v>190</v>
      </c>
      <c r="C44" s="100"/>
      <c r="D44" s="100"/>
      <c r="E44" s="100"/>
      <c r="F44" s="100"/>
      <c r="G44" s="100"/>
      <c r="H44" s="100"/>
      <c r="I44" s="22">
        <f>SUM(C44:H44)</f>
        <v>0</v>
      </c>
      <c r="J44" s="18"/>
      <c r="K44" s="2"/>
      <c r="U44" s="2"/>
      <c r="V44" s="2"/>
      <c r="W44" s="45"/>
    </row>
    <row r="45" spans="1:23" ht="16.5" thickBot="1">
      <c r="A45" s="16" t="s">
        <v>88</v>
      </c>
      <c r="B45" s="20" t="s">
        <v>192</v>
      </c>
      <c r="C45" s="104"/>
      <c r="D45" s="100"/>
      <c r="E45" s="100"/>
      <c r="F45" s="100"/>
      <c r="G45" s="100"/>
      <c r="H45" s="100"/>
      <c r="I45" s="22">
        <f>SUM(C45:H45)</f>
        <v>0</v>
      </c>
      <c r="J45" s="18"/>
      <c r="K45" s="2"/>
      <c r="U45" s="2"/>
      <c r="V45" s="2"/>
      <c r="W45" s="45"/>
    </row>
    <row r="46" spans="1:23" ht="16.5" thickBot="1">
      <c r="A46" s="16" t="s">
        <v>206</v>
      </c>
      <c r="B46" s="142" t="s">
        <v>55</v>
      </c>
      <c r="C46" s="104"/>
      <c r="D46" s="100"/>
      <c r="E46" s="100"/>
      <c r="F46" s="100"/>
      <c r="G46" s="100"/>
      <c r="H46" s="100"/>
      <c r="I46" s="22">
        <f>SUM(C46:H46)</f>
        <v>0</v>
      </c>
      <c r="J46" s="18"/>
      <c r="K46" s="2"/>
      <c r="L46" s="197" t="s">
        <v>171</v>
      </c>
      <c r="M46" s="198" t="s">
        <v>183</v>
      </c>
      <c r="N46" s="250" t="s">
        <v>174</v>
      </c>
      <c r="O46" s="251"/>
      <c r="P46" s="251"/>
      <c r="Q46" s="252"/>
      <c r="R46" s="199" t="s">
        <v>172</v>
      </c>
      <c r="S46" s="200" t="s">
        <v>173</v>
      </c>
      <c r="U46" s="2"/>
      <c r="V46" s="2"/>
      <c r="W46" s="45"/>
    </row>
    <row r="47" spans="1:30" ht="16.5" thickBot="1">
      <c r="A47" s="24" t="s">
        <v>208</v>
      </c>
      <c r="B47" s="20" t="s">
        <v>56</v>
      </c>
      <c r="C47" s="105"/>
      <c r="D47" s="101"/>
      <c r="E47" s="101"/>
      <c r="F47" s="101"/>
      <c r="G47" s="101"/>
      <c r="H47" s="101"/>
      <c r="I47" s="22">
        <f>SUM(C47:H47)</f>
        <v>0</v>
      </c>
      <c r="J47" s="18"/>
      <c r="K47" s="2"/>
      <c r="L47" s="191"/>
      <c r="M47" s="192" t="s">
        <v>175</v>
      </c>
      <c r="N47" s="193"/>
      <c r="O47" s="193"/>
      <c r="P47" s="193"/>
      <c r="Q47" s="194"/>
      <c r="R47" s="195"/>
      <c r="S47" s="201"/>
      <c r="U47" s="2"/>
      <c r="V47" s="94"/>
      <c r="W47" s="222" t="str">
        <f>"Sammentælling af points for skema nr.  "&amp;T2</f>
        <v>Sammentælling af points for skema nr.  </v>
      </c>
      <c r="X47" s="95"/>
      <c r="Y47" s="95"/>
      <c r="Z47" s="95"/>
      <c r="AA47" s="95"/>
      <c r="AB47" s="95"/>
      <c r="AC47" s="95"/>
      <c r="AD47" s="96"/>
    </row>
    <row r="48" spans="1:30" ht="15" customHeight="1" thickBot="1">
      <c r="A48" s="175"/>
      <c r="B48" s="176"/>
      <c r="C48" s="176"/>
      <c r="D48" s="176"/>
      <c r="E48" s="176"/>
      <c r="F48" s="176"/>
      <c r="G48" s="177"/>
      <c r="H48" s="178"/>
      <c r="I48" s="179"/>
      <c r="J48" s="18"/>
      <c r="K48" s="2"/>
      <c r="L48" s="76"/>
      <c r="M48" s="80" t="s">
        <v>176</v>
      </c>
      <c r="N48" s="83"/>
      <c r="O48" s="83"/>
      <c r="P48" s="83"/>
      <c r="Q48" s="84"/>
      <c r="R48" s="78"/>
      <c r="S48" s="148"/>
      <c r="T48" s="53"/>
      <c r="U48" s="2"/>
      <c r="V48" s="92" t="s">
        <v>141</v>
      </c>
      <c r="W48" s="108" t="s">
        <v>73</v>
      </c>
      <c r="X48" s="110"/>
      <c r="Y48" s="110"/>
      <c r="Z48" s="110"/>
      <c r="AA48" s="110"/>
      <c r="AB48" s="110"/>
      <c r="AC48" s="111"/>
      <c r="AD48" s="93">
        <f>I15</f>
        <v>0</v>
      </c>
    </row>
    <row r="49" spans="1:30" ht="15.75" customHeight="1" thickBot="1">
      <c r="A49" s="15"/>
      <c r="B49" s="65" t="s">
        <v>101</v>
      </c>
      <c r="C49" s="38"/>
      <c r="D49" s="38"/>
      <c r="E49" s="38"/>
      <c r="F49" s="38"/>
      <c r="G49" s="38"/>
      <c r="H49" s="39"/>
      <c r="I49" s="31">
        <f>SUM(I43:I48)</f>
        <v>0</v>
      </c>
      <c r="J49" s="18"/>
      <c r="K49" s="2"/>
      <c r="L49" s="77"/>
      <c r="M49" s="81" t="s">
        <v>177</v>
      </c>
      <c r="N49" s="85"/>
      <c r="O49" s="85"/>
      <c r="P49" s="85"/>
      <c r="Q49" s="86"/>
      <c r="R49" s="79"/>
      <c r="S49" s="149"/>
      <c r="T49" s="221"/>
      <c r="U49" s="2"/>
      <c r="V49" s="88" t="s">
        <v>143</v>
      </c>
      <c r="W49" s="146" t="s">
        <v>74</v>
      </c>
      <c r="X49" s="112"/>
      <c r="Y49" s="112"/>
      <c r="Z49" s="112"/>
      <c r="AA49" s="112"/>
      <c r="AB49" s="112"/>
      <c r="AC49" s="113"/>
      <c r="AD49" s="89">
        <f>T15</f>
        <v>0</v>
      </c>
    </row>
    <row r="50" spans="1:30" ht="16.5" thickBo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88" t="s">
        <v>21</v>
      </c>
      <c r="W50" s="147" t="s">
        <v>75</v>
      </c>
      <c r="X50" s="112"/>
      <c r="Y50" s="112"/>
      <c r="Z50" s="112"/>
      <c r="AA50" s="112"/>
      <c r="AB50" s="112"/>
      <c r="AC50" s="113"/>
      <c r="AD50" s="89">
        <f>I30</f>
        <v>0</v>
      </c>
    </row>
    <row r="51" spans="1:30" ht="15.75" customHeight="1" thickBot="1">
      <c r="A51" s="197" t="s">
        <v>181</v>
      </c>
      <c r="B51" s="198" t="s">
        <v>178</v>
      </c>
      <c r="C51" s="250" t="s">
        <v>174</v>
      </c>
      <c r="D51" s="251"/>
      <c r="E51" s="251"/>
      <c r="F51" s="252"/>
      <c r="G51" s="199" t="s">
        <v>172</v>
      </c>
      <c r="H51" s="200" t="s">
        <v>173</v>
      </c>
      <c r="I51" s="53"/>
      <c r="L51" s="197" t="s">
        <v>182</v>
      </c>
      <c r="M51" s="198" t="s">
        <v>184</v>
      </c>
      <c r="N51" s="250" t="s">
        <v>174</v>
      </c>
      <c r="O51" s="251"/>
      <c r="P51" s="251"/>
      <c r="Q51" s="252"/>
      <c r="R51" s="199" t="s">
        <v>172</v>
      </c>
      <c r="S51" s="200" t="s">
        <v>173</v>
      </c>
      <c r="V51" s="88" t="s">
        <v>23</v>
      </c>
      <c r="W51" s="146" t="s">
        <v>161</v>
      </c>
      <c r="X51" s="112"/>
      <c r="Y51" s="112"/>
      <c r="Z51" s="112"/>
      <c r="AA51" s="112"/>
      <c r="AB51" s="112"/>
      <c r="AC51" s="113"/>
      <c r="AD51" s="89">
        <f>T30</f>
        <v>0</v>
      </c>
    </row>
    <row r="52" spans="1:30" ht="15.75" customHeight="1">
      <c r="A52" s="191"/>
      <c r="B52" s="192" t="s">
        <v>179</v>
      </c>
      <c r="C52" s="193"/>
      <c r="D52" s="193"/>
      <c r="E52" s="193"/>
      <c r="F52" s="194"/>
      <c r="G52" s="195"/>
      <c r="H52" s="196"/>
      <c r="I52" s="53"/>
      <c r="L52" s="191"/>
      <c r="M52" s="192" t="s">
        <v>159</v>
      </c>
      <c r="N52" s="193"/>
      <c r="O52" s="193"/>
      <c r="P52" s="193"/>
      <c r="Q52" s="194"/>
      <c r="R52" s="195"/>
      <c r="S52" s="201"/>
      <c r="V52" s="88" t="s">
        <v>188</v>
      </c>
      <c r="W52" s="146" t="s">
        <v>162</v>
      </c>
      <c r="X52" s="112"/>
      <c r="Y52" s="112"/>
      <c r="Z52" s="112"/>
      <c r="AA52" s="112"/>
      <c r="AB52" s="112"/>
      <c r="AC52" s="113"/>
      <c r="AD52" s="89">
        <f>I39</f>
        <v>0</v>
      </c>
    </row>
    <row r="53" spans="1:30" ht="15.75" customHeight="1">
      <c r="A53" s="76"/>
      <c r="B53" s="80" t="s">
        <v>176</v>
      </c>
      <c r="C53" s="83"/>
      <c r="D53" s="83"/>
      <c r="E53" s="83"/>
      <c r="F53" s="84"/>
      <c r="G53" s="78"/>
      <c r="H53" s="106"/>
      <c r="I53" s="53"/>
      <c r="L53" s="76"/>
      <c r="M53" s="80" t="s">
        <v>176</v>
      </c>
      <c r="N53" s="83"/>
      <c r="O53" s="83"/>
      <c r="P53" s="83"/>
      <c r="Q53" s="84"/>
      <c r="R53" s="78"/>
      <c r="S53" s="148"/>
      <c r="V53" s="88" t="s">
        <v>189</v>
      </c>
      <c r="W53" s="146" t="s">
        <v>203</v>
      </c>
      <c r="X53" s="112"/>
      <c r="Y53" s="112"/>
      <c r="Z53" s="112"/>
      <c r="AA53" s="112"/>
      <c r="AB53" s="112"/>
      <c r="AC53" s="113"/>
      <c r="AD53" s="89">
        <f>T39</f>
        <v>0</v>
      </c>
    </row>
    <row r="54" spans="1:30" ht="15.75" customHeight="1" thickBot="1">
      <c r="A54" s="77"/>
      <c r="B54" s="81" t="s">
        <v>180</v>
      </c>
      <c r="C54" s="85"/>
      <c r="D54" s="85"/>
      <c r="E54" s="85"/>
      <c r="F54" s="86"/>
      <c r="G54" s="79"/>
      <c r="H54" s="107"/>
      <c r="I54" s="53"/>
      <c r="L54" s="77"/>
      <c r="M54" s="81" t="s">
        <v>160</v>
      </c>
      <c r="N54" s="85"/>
      <c r="O54" s="85"/>
      <c r="P54" s="85"/>
      <c r="Q54" s="86"/>
      <c r="R54" s="79"/>
      <c r="S54" s="149"/>
      <c r="V54" s="90" t="s">
        <v>117</v>
      </c>
      <c r="W54" s="109" t="s">
        <v>163</v>
      </c>
      <c r="X54" s="114"/>
      <c r="Y54" s="114"/>
      <c r="Z54" s="114"/>
      <c r="AA54" s="114"/>
      <c r="AB54" s="115"/>
      <c r="AC54" s="116"/>
      <c r="AD54" s="223">
        <f>I49</f>
        <v>0</v>
      </c>
    </row>
    <row r="55" spans="1:9" ht="15.75">
      <c r="A55" s="53"/>
      <c r="B55" s="213"/>
      <c r="C55" s="53"/>
      <c r="D55" s="53"/>
      <c r="E55" s="53"/>
      <c r="F55" s="53"/>
      <c r="G55" s="53"/>
      <c r="H55" s="53"/>
      <c r="I55" s="53"/>
    </row>
    <row r="56" spans="9:14" ht="12">
      <c r="I56" s="53"/>
      <c r="N56" s="91"/>
    </row>
  </sheetData>
  <sheetProtection/>
  <mergeCells count="3">
    <mergeCell ref="N46:Q46"/>
    <mergeCell ref="C51:F51"/>
    <mergeCell ref="N51:Q51"/>
  </mergeCells>
  <printOptions horizontalCentered="1" verticalCentered="1"/>
  <pageMargins left="0.4330708661417323" right="0.4724409448818898" top="0.7086614173228347" bottom="0.984251968503937" header="0.5118110236220472" footer="0.5118110236220472"/>
  <pageSetup fitToHeight="1" fitToWidth="1" orientation="landscape" paperSize="9" scale="57"/>
  <headerFooter alignWithMargins="0">
    <oddHeader>&amp;L&amp;C&amp;"Helvetica,Bold"&amp;14Spørgeskema om det psykiske arbejdsmiljø&amp;R</oddHeader>
    <oddFooter>&amp;L&amp;C&amp;R&amp;10Friskolernes Kontor 2001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PageLayoutView="0" workbookViewId="0" topLeftCell="T33">
      <selection activeCell="Z61" sqref="Z61"/>
    </sheetView>
  </sheetViews>
  <sheetFormatPr defaultColWidth="11.00390625" defaultRowHeight="12"/>
  <cols>
    <col min="1" max="1" width="4.625" style="0" customWidth="1"/>
    <col min="2" max="2" width="68.00390625" style="0" customWidth="1"/>
    <col min="3" max="11" width="4.875" style="0" customWidth="1"/>
    <col min="12" max="12" width="5.625" style="0" customWidth="1"/>
    <col min="13" max="13" width="67.625" style="0" bestFit="1" customWidth="1"/>
    <col min="14" max="20" width="4.875" style="0" customWidth="1"/>
    <col min="22" max="22" width="4.875" style="0" customWidth="1"/>
  </cols>
  <sheetData>
    <row r="1" spans="1:23" ht="12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3"/>
      <c r="V1" s="3"/>
      <c r="W1" s="4"/>
    </row>
    <row r="2" spans="1:23" ht="19.5" thickBot="1">
      <c r="A2" s="1"/>
      <c r="B2" s="2"/>
      <c r="C2" s="2"/>
      <c r="D2" s="2"/>
      <c r="E2" s="2"/>
      <c r="F2" s="2"/>
      <c r="G2" s="2"/>
      <c r="H2" s="2"/>
      <c r="I2" s="5"/>
      <c r="J2" s="5"/>
      <c r="K2" s="2"/>
      <c r="L2" s="1"/>
      <c r="M2" s="6"/>
      <c r="N2" s="6"/>
      <c r="O2" s="6"/>
      <c r="P2" s="6"/>
      <c r="Q2" s="6"/>
      <c r="R2" s="6" t="s">
        <v>202</v>
      </c>
      <c r="S2" s="6"/>
      <c r="T2" s="7"/>
      <c r="U2" s="3"/>
      <c r="V2" s="4"/>
      <c r="W2" s="8"/>
    </row>
    <row r="3" spans="1:23" ht="1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3"/>
      <c r="V3" s="4"/>
      <c r="W3" s="8"/>
    </row>
    <row r="4" spans="1:23" ht="1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3"/>
      <c r="V4" s="4"/>
      <c r="W4" s="8"/>
    </row>
    <row r="5" spans="1:23" ht="3" customHeight="1" thickBot="1">
      <c r="A5" s="1"/>
      <c r="B5" s="9"/>
      <c r="C5" s="9"/>
      <c r="D5" s="9"/>
      <c r="E5" s="9"/>
      <c r="F5" s="9"/>
      <c r="G5" s="9"/>
      <c r="H5" s="9"/>
      <c r="I5" s="10"/>
      <c r="J5" s="10"/>
      <c r="K5" s="11"/>
      <c r="L5" s="12"/>
      <c r="M5" s="99"/>
      <c r="N5" s="3"/>
      <c r="O5" s="3"/>
      <c r="P5" s="3"/>
      <c r="Q5" s="3"/>
      <c r="R5" s="3"/>
      <c r="S5" s="3"/>
      <c r="T5" s="13"/>
      <c r="U5" s="3"/>
      <c r="V5" s="4"/>
      <c r="W5" s="4"/>
    </row>
    <row r="6" spans="1:23" ht="57.75" customHeight="1" thickBot="1">
      <c r="A6" s="183" t="s">
        <v>141</v>
      </c>
      <c r="B6" s="184" t="s">
        <v>142</v>
      </c>
      <c r="C6" s="128" t="s">
        <v>198</v>
      </c>
      <c r="D6" s="119" t="s">
        <v>197</v>
      </c>
      <c r="E6" s="119" t="s">
        <v>196</v>
      </c>
      <c r="F6" s="119" t="s">
        <v>195</v>
      </c>
      <c r="G6" s="119" t="s">
        <v>193</v>
      </c>
      <c r="H6" s="119" t="s">
        <v>194</v>
      </c>
      <c r="I6" s="120" t="s">
        <v>135</v>
      </c>
      <c r="J6" s="14"/>
      <c r="K6" s="2"/>
      <c r="L6" s="183" t="s">
        <v>143</v>
      </c>
      <c r="M6" s="57" t="s">
        <v>144</v>
      </c>
      <c r="N6" s="121" t="s">
        <v>127</v>
      </c>
      <c r="O6" s="119" t="s">
        <v>108</v>
      </c>
      <c r="P6" s="119" t="s">
        <v>128</v>
      </c>
      <c r="Q6" s="119" t="s">
        <v>129</v>
      </c>
      <c r="R6" s="121" t="s">
        <v>130</v>
      </c>
      <c r="S6" s="121" t="s">
        <v>201</v>
      </c>
      <c r="T6" s="120" t="s">
        <v>135</v>
      </c>
      <c r="U6" s="3"/>
      <c r="V6" s="3"/>
      <c r="W6" s="4"/>
    </row>
    <row r="7" spans="1:23" ht="15.75" customHeight="1">
      <c r="A7" s="181" t="s">
        <v>145</v>
      </c>
      <c r="B7" s="182" t="s">
        <v>146</v>
      </c>
      <c r="C7" s="134"/>
      <c r="D7" s="134"/>
      <c r="E7" s="134"/>
      <c r="F7" s="134"/>
      <c r="G7" s="134"/>
      <c r="H7" s="134"/>
      <c r="I7" s="135">
        <f aca="true" t="shared" si="0" ref="I7:I14">SUM(C7:H7)</f>
        <v>0</v>
      </c>
      <c r="J7" s="18"/>
      <c r="K7" s="2"/>
      <c r="L7" s="181" t="s">
        <v>145</v>
      </c>
      <c r="M7" s="20" t="s">
        <v>85</v>
      </c>
      <c r="N7" s="100"/>
      <c r="O7" s="100"/>
      <c r="P7" s="100"/>
      <c r="Q7" s="100"/>
      <c r="R7" s="100"/>
      <c r="S7" s="100"/>
      <c r="T7" s="19">
        <f aca="true" t="shared" si="1" ref="T7:T14">SUM(N7:S7)</f>
        <v>0</v>
      </c>
      <c r="U7" s="3"/>
      <c r="V7" s="4"/>
      <c r="W7" s="4"/>
    </row>
    <row r="8" spans="1:23" ht="15.75" customHeight="1">
      <c r="A8" s="16" t="s">
        <v>86</v>
      </c>
      <c r="B8" s="20" t="s">
        <v>214</v>
      </c>
      <c r="C8" s="17"/>
      <c r="D8" s="17"/>
      <c r="E8" s="17"/>
      <c r="F8" s="17"/>
      <c r="G8" s="17"/>
      <c r="H8" s="17"/>
      <c r="I8" s="21">
        <f t="shared" si="0"/>
        <v>0</v>
      </c>
      <c r="J8" s="18"/>
      <c r="K8" s="2"/>
      <c r="L8" s="16" t="s">
        <v>86</v>
      </c>
      <c r="M8" s="20" t="s">
        <v>87</v>
      </c>
      <c r="N8" s="100"/>
      <c r="O8" s="100"/>
      <c r="P8" s="100"/>
      <c r="Q8" s="100"/>
      <c r="R8" s="100"/>
      <c r="S8" s="100"/>
      <c r="T8" s="22">
        <f t="shared" si="1"/>
        <v>0</v>
      </c>
      <c r="U8" s="3"/>
      <c r="V8" s="4"/>
      <c r="W8" s="4"/>
    </row>
    <row r="9" spans="1:23" ht="15.75" customHeight="1">
      <c r="A9" s="16" t="s">
        <v>88</v>
      </c>
      <c r="B9" s="20" t="s">
        <v>204</v>
      </c>
      <c r="C9" s="17"/>
      <c r="D9" s="17"/>
      <c r="E9" s="17"/>
      <c r="F9" s="17"/>
      <c r="G9" s="17"/>
      <c r="H9" s="17"/>
      <c r="I9" s="21">
        <f t="shared" si="0"/>
        <v>0</v>
      </c>
      <c r="J9" s="18"/>
      <c r="K9" s="2"/>
      <c r="L9" s="16" t="s">
        <v>88</v>
      </c>
      <c r="M9" s="20" t="s">
        <v>207</v>
      </c>
      <c r="N9" s="100"/>
      <c r="O9" s="100"/>
      <c r="P9" s="100"/>
      <c r="Q9" s="100"/>
      <c r="R9" s="100"/>
      <c r="S9" s="100"/>
      <c r="T9" s="22">
        <f t="shared" si="1"/>
        <v>0</v>
      </c>
      <c r="U9" s="3"/>
      <c r="V9" s="4"/>
      <c r="W9" s="4"/>
    </row>
    <row r="10" spans="1:23" ht="15.75" customHeight="1">
      <c r="A10" s="16" t="s">
        <v>206</v>
      </c>
      <c r="B10" s="20" t="s">
        <v>199</v>
      </c>
      <c r="C10" s="23"/>
      <c r="D10" s="23"/>
      <c r="E10" s="23"/>
      <c r="F10" s="23"/>
      <c r="G10" s="23"/>
      <c r="H10" s="23"/>
      <c r="I10" s="21">
        <f t="shared" si="0"/>
        <v>0</v>
      </c>
      <c r="J10" s="18"/>
      <c r="K10" s="2"/>
      <c r="L10" s="16" t="s">
        <v>206</v>
      </c>
      <c r="M10" s="20" t="s">
        <v>210</v>
      </c>
      <c r="N10" s="100"/>
      <c r="O10" s="100"/>
      <c r="P10" s="100"/>
      <c r="Q10" s="100"/>
      <c r="R10" s="100"/>
      <c r="S10" s="100"/>
      <c r="T10" s="22">
        <f t="shared" si="1"/>
        <v>0</v>
      </c>
      <c r="U10" s="3"/>
      <c r="V10" s="4"/>
      <c r="W10" s="4"/>
    </row>
    <row r="11" spans="1:23" ht="15.75" customHeight="1">
      <c r="A11" s="16" t="s">
        <v>208</v>
      </c>
      <c r="B11" s="20" t="s">
        <v>209</v>
      </c>
      <c r="C11" s="23"/>
      <c r="D11" s="23"/>
      <c r="E11" s="23"/>
      <c r="F11" s="23"/>
      <c r="G11" s="23"/>
      <c r="H11" s="23"/>
      <c r="I11" s="21">
        <f t="shared" si="0"/>
        <v>0</v>
      </c>
      <c r="J11" s="18"/>
      <c r="K11" s="2"/>
      <c r="L11" s="16" t="s">
        <v>208</v>
      </c>
      <c r="M11" s="20" t="s">
        <v>93</v>
      </c>
      <c r="N11" s="100"/>
      <c r="O11" s="100"/>
      <c r="P11" s="100"/>
      <c r="Q11" s="100"/>
      <c r="R11" s="100"/>
      <c r="S11" s="100"/>
      <c r="T11" s="22">
        <f t="shared" si="1"/>
        <v>0</v>
      </c>
      <c r="U11" s="3"/>
      <c r="V11" s="4"/>
      <c r="W11" s="4"/>
    </row>
    <row r="12" spans="1:23" ht="15.75" customHeight="1">
      <c r="A12" s="16" t="s">
        <v>211</v>
      </c>
      <c r="B12" s="20" t="s">
        <v>212</v>
      </c>
      <c r="C12" s="23"/>
      <c r="D12" s="23"/>
      <c r="E12" s="23"/>
      <c r="F12" s="23"/>
      <c r="G12" s="23"/>
      <c r="H12" s="23"/>
      <c r="I12" s="21">
        <f t="shared" si="0"/>
        <v>0</v>
      </c>
      <c r="J12" s="18"/>
      <c r="K12" s="2"/>
      <c r="L12" s="16" t="s">
        <v>211</v>
      </c>
      <c r="M12" s="20" t="s">
        <v>95</v>
      </c>
      <c r="N12" s="100"/>
      <c r="O12" s="100"/>
      <c r="P12" s="100"/>
      <c r="Q12" s="100"/>
      <c r="R12" s="100"/>
      <c r="S12" s="100"/>
      <c r="T12" s="22">
        <f t="shared" si="1"/>
        <v>0</v>
      </c>
      <c r="U12" s="3"/>
      <c r="V12" s="4"/>
      <c r="W12" s="4"/>
    </row>
    <row r="13" spans="1:23" ht="15.75" customHeight="1">
      <c r="A13" s="16" t="s">
        <v>94</v>
      </c>
      <c r="B13" s="20" t="s">
        <v>200</v>
      </c>
      <c r="C13" s="23"/>
      <c r="D13" s="23"/>
      <c r="E13" s="23"/>
      <c r="F13" s="23"/>
      <c r="G13" s="23"/>
      <c r="H13" s="23"/>
      <c r="I13" s="21">
        <f t="shared" si="0"/>
        <v>0</v>
      </c>
      <c r="J13" s="18"/>
      <c r="K13" s="2"/>
      <c r="L13" s="16" t="s">
        <v>94</v>
      </c>
      <c r="M13" s="20" t="s">
        <v>97</v>
      </c>
      <c r="N13" s="100"/>
      <c r="O13" s="100"/>
      <c r="P13" s="100"/>
      <c r="Q13" s="100"/>
      <c r="R13" s="100"/>
      <c r="S13" s="100"/>
      <c r="T13" s="22">
        <f t="shared" si="1"/>
        <v>0</v>
      </c>
      <c r="U13" s="3"/>
      <c r="V13" s="4"/>
      <c r="W13" s="4"/>
    </row>
    <row r="14" spans="1:23" ht="15.75" customHeight="1" thickBot="1">
      <c r="A14" s="16" t="s">
        <v>96</v>
      </c>
      <c r="B14" s="20" t="s">
        <v>205</v>
      </c>
      <c r="C14" s="23"/>
      <c r="D14" s="23"/>
      <c r="E14" s="23"/>
      <c r="F14" s="23"/>
      <c r="G14" s="23"/>
      <c r="H14" s="23"/>
      <c r="I14" s="21">
        <f t="shared" si="0"/>
        <v>0</v>
      </c>
      <c r="J14" s="18"/>
      <c r="K14" s="2"/>
      <c r="L14" s="16" t="s">
        <v>96</v>
      </c>
      <c r="M14" s="118" t="s">
        <v>100</v>
      </c>
      <c r="N14" s="100"/>
      <c r="O14" s="100"/>
      <c r="P14" s="100"/>
      <c r="Q14" s="100"/>
      <c r="R14" s="100"/>
      <c r="S14" s="100"/>
      <c r="T14" s="22">
        <f t="shared" si="1"/>
        <v>0</v>
      </c>
      <c r="U14" s="3"/>
      <c r="V14" s="4"/>
      <c r="W14" s="4"/>
    </row>
    <row r="15" spans="1:23" ht="16.5" thickBot="1">
      <c r="A15" s="26"/>
      <c r="B15" s="65" t="s">
        <v>101</v>
      </c>
      <c r="C15" s="27"/>
      <c r="D15" s="27"/>
      <c r="E15" s="27"/>
      <c r="F15" s="27"/>
      <c r="G15" s="27"/>
      <c r="H15" s="28"/>
      <c r="I15" s="54">
        <f>SUM(I7:I14)</f>
        <v>0</v>
      </c>
      <c r="J15" s="18"/>
      <c r="K15" s="2"/>
      <c r="L15" s="26"/>
      <c r="M15" s="65" t="s">
        <v>19</v>
      </c>
      <c r="N15" s="29"/>
      <c r="O15" s="29"/>
      <c r="P15" s="29"/>
      <c r="Q15" s="29"/>
      <c r="R15" s="29"/>
      <c r="S15" s="30"/>
      <c r="T15" s="31">
        <f>SUM(T7:T14)</f>
        <v>0</v>
      </c>
      <c r="U15" s="3"/>
      <c r="V15" s="3"/>
      <c r="W15" s="4"/>
    </row>
    <row r="16" spans="1:23" ht="16.5" thickBot="1">
      <c r="A16" s="32"/>
      <c r="B16" s="33"/>
      <c r="C16" s="34"/>
      <c r="D16" s="34"/>
      <c r="E16" s="34"/>
      <c r="F16" s="34"/>
      <c r="G16" s="34"/>
      <c r="H16" s="34"/>
      <c r="I16" s="35"/>
      <c r="J16" s="18"/>
      <c r="K16" s="2"/>
      <c r="L16" s="32"/>
      <c r="M16" s="33"/>
      <c r="N16" s="36"/>
      <c r="O16" s="36"/>
      <c r="P16" s="36"/>
      <c r="Q16" s="36"/>
      <c r="R16" s="36"/>
      <c r="S16" s="36"/>
      <c r="T16" s="35"/>
      <c r="U16" s="3"/>
      <c r="V16" s="3"/>
      <c r="W16" s="4"/>
    </row>
    <row r="17" spans="1:23" ht="57" customHeight="1" thickBot="1">
      <c r="A17" s="183" t="s">
        <v>21</v>
      </c>
      <c r="B17" s="122" t="s">
        <v>22</v>
      </c>
      <c r="C17" s="128"/>
      <c r="D17" s="119" t="s">
        <v>131</v>
      </c>
      <c r="E17" s="119" t="s">
        <v>132</v>
      </c>
      <c r="F17" s="119" t="s">
        <v>133</v>
      </c>
      <c r="G17" s="119" t="s">
        <v>20</v>
      </c>
      <c r="H17" s="119" t="s">
        <v>134</v>
      </c>
      <c r="I17" s="120" t="s">
        <v>135</v>
      </c>
      <c r="J17" s="14"/>
      <c r="K17" s="2"/>
      <c r="L17" s="189" t="s">
        <v>23</v>
      </c>
      <c r="M17" s="190" t="s">
        <v>165</v>
      </c>
      <c r="N17" s="123" t="s">
        <v>70</v>
      </c>
      <c r="O17" s="123" t="s">
        <v>71</v>
      </c>
      <c r="P17" s="123" t="s">
        <v>72</v>
      </c>
      <c r="Q17" s="123" t="s">
        <v>151</v>
      </c>
      <c r="R17" s="123" t="s">
        <v>152</v>
      </c>
      <c r="S17" s="123" t="s">
        <v>153</v>
      </c>
      <c r="T17" s="125" t="s">
        <v>116</v>
      </c>
      <c r="U17" s="3"/>
      <c r="V17" s="3"/>
      <c r="W17" s="4"/>
    </row>
    <row r="18" spans="1:23" ht="33" thickBot="1">
      <c r="A18" s="52"/>
      <c r="B18" s="53"/>
      <c r="C18" s="169"/>
      <c r="D18" s="170"/>
      <c r="E18" s="170"/>
      <c r="F18" s="170"/>
      <c r="G18" s="170"/>
      <c r="H18" s="170"/>
      <c r="I18" s="171"/>
      <c r="J18" s="3"/>
      <c r="K18" s="2"/>
      <c r="L18" s="52"/>
      <c r="M18" s="185" t="s">
        <v>166</v>
      </c>
      <c r="N18" s="186"/>
      <c r="O18" s="187"/>
      <c r="P18" s="187"/>
      <c r="Q18" s="187"/>
      <c r="R18" s="187"/>
      <c r="S18" s="187"/>
      <c r="T18" s="188"/>
      <c r="U18" s="3"/>
      <c r="V18" s="3"/>
      <c r="W18" s="4"/>
    </row>
    <row r="19" spans="1:23" ht="15.75" customHeight="1">
      <c r="A19" s="16" t="s">
        <v>145</v>
      </c>
      <c r="B19" s="20" t="s">
        <v>24</v>
      </c>
      <c r="C19" s="100"/>
      <c r="D19" s="100"/>
      <c r="E19" s="100"/>
      <c r="F19" s="100"/>
      <c r="G19" s="100"/>
      <c r="H19" s="100"/>
      <c r="I19" s="19">
        <f>SUM(D19:H19)</f>
        <v>0</v>
      </c>
      <c r="J19" s="18"/>
      <c r="K19" s="2"/>
      <c r="L19" s="55" t="s">
        <v>145</v>
      </c>
      <c r="M19" s="20" t="s">
        <v>119</v>
      </c>
      <c r="N19" s="117"/>
      <c r="O19" s="117"/>
      <c r="P19" s="117"/>
      <c r="Q19" s="117"/>
      <c r="R19" s="117"/>
      <c r="S19" s="117"/>
      <c r="T19" s="56">
        <f>SUM(N19:S19)</f>
        <v>0</v>
      </c>
      <c r="U19" s="3"/>
      <c r="V19" s="4"/>
      <c r="W19" s="4"/>
    </row>
    <row r="20" spans="1:23" ht="15.75" customHeight="1">
      <c r="A20" s="16" t="s">
        <v>86</v>
      </c>
      <c r="B20" s="20" t="s">
        <v>105</v>
      </c>
      <c r="C20" s="100"/>
      <c r="D20" s="100"/>
      <c r="E20" s="100"/>
      <c r="F20" s="100"/>
      <c r="G20" s="100"/>
      <c r="H20" s="100"/>
      <c r="I20" s="22">
        <f>SUM(D20:H20)</f>
        <v>0</v>
      </c>
      <c r="J20" s="18"/>
      <c r="K20" s="2"/>
      <c r="L20" s="55" t="s">
        <v>86</v>
      </c>
      <c r="M20" s="20" t="s">
        <v>191</v>
      </c>
      <c r="N20" s="117"/>
      <c r="O20" s="117"/>
      <c r="P20" s="117"/>
      <c r="Q20" s="117"/>
      <c r="R20" s="117"/>
      <c r="S20" s="117"/>
      <c r="T20" s="56">
        <f>SUM(N20:S20)</f>
        <v>0</v>
      </c>
      <c r="U20" s="3"/>
      <c r="V20" s="4"/>
      <c r="W20" s="4"/>
    </row>
    <row r="21" spans="1:23" ht="15.75" customHeight="1">
      <c r="A21" s="16" t="s">
        <v>88</v>
      </c>
      <c r="B21" s="20" t="s">
        <v>107</v>
      </c>
      <c r="C21" s="100"/>
      <c r="D21" s="100"/>
      <c r="E21" s="100"/>
      <c r="F21" s="100"/>
      <c r="G21" s="100"/>
      <c r="H21" s="100"/>
      <c r="I21" s="22">
        <f>SUM(D21:H21)</f>
        <v>0</v>
      </c>
      <c r="J21" s="18"/>
      <c r="K21" s="2"/>
      <c r="L21" s="55" t="s">
        <v>88</v>
      </c>
      <c r="M21" s="20" t="s">
        <v>164</v>
      </c>
      <c r="N21" s="117"/>
      <c r="O21" s="117"/>
      <c r="P21" s="117"/>
      <c r="Q21" s="117"/>
      <c r="R21" s="117"/>
      <c r="S21" s="117"/>
      <c r="T21" s="56">
        <f>SUM(N21:S21)</f>
        <v>0</v>
      </c>
      <c r="U21" s="3"/>
      <c r="V21" s="4"/>
      <c r="W21" s="4"/>
    </row>
    <row r="22" spans="1:23" ht="15.75" customHeight="1" thickBot="1">
      <c r="A22" s="16" t="s">
        <v>206</v>
      </c>
      <c r="B22" s="118" t="s">
        <v>169</v>
      </c>
      <c r="C22" s="101"/>
      <c r="D22" s="101"/>
      <c r="E22" s="101"/>
      <c r="F22" s="101"/>
      <c r="G22" s="101"/>
      <c r="H22" s="101"/>
      <c r="I22" s="61">
        <f>SUM(D22:H22)</f>
        <v>0</v>
      </c>
      <c r="J22" s="62"/>
      <c r="K22" s="2"/>
      <c r="L22" s="55" t="s">
        <v>206</v>
      </c>
      <c r="M22" s="20" t="s">
        <v>58</v>
      </c>
      <c r="N22" s="127"/>
      <c r="O22" s="127"/>
      <c r="P22" s="127"/>
      <c r="Q22" s="127"/>
      <c r="R22" s="127"/>
      <c r="S22" s="127"/>
      <c r="T22" s="56">
        <f>SUM(N22:S22)</f>
        <v>0</v>
      </c>
      <c r="U22" s="3"/>
      <c r="V22" s="4"/>
      <c r="W22" s="4"/>
    </row>
    <row r="23" spans="1:23" ht="97.5" thickBot="1">
      <c r="A23" s="37"/>
      <c r="B23" s="136"/>
      <c r="C23" s="132"/>
      <c r="D23" s="133" t="s">
        <v>136</v>
      </c>
      <c r="E23" s="129" t="s">
        <v>137</v>
      </c>
      <c r="F23" s="129" t="s">
        <v>138</v>
      </c>
      <c r="G23" s="129" t="s">
        <v>139</v>
      </c>
      <c r="H23" s="133" t="s">
        <v>140</v>
      </c>
      <c r="I23" s="130"/>
      <c r="J23" s="14"/>
      <c r="K23" s="2"/>
      <c r="L23" s="52"/>
      <c r="M23" s="82"/>
      <c r="N23" s="123" t="s">
        <v>110</v>
      </c>
      <c r="O23" s="123" t="s">
        <v>111</v>
      </c>
      <c r="P23" s="123" t="s">
        <v>112</v>
      </c>
      <c r="Q23" s="123" t="s">
        <v>113</v>
      </c>
      <c r="R23" s="123" t="s">
        <v>114</v>
      </c>
      <c r="S23" s="123" t="s">
        <v>115</v>
      </c>
      <c r="T23" s="49"/>
      <c r="U23" s="3"/>
      <c r="V23" s="4"/>
      <c r="W23" s="4"/>
    </row>
    <row r="24" spans="1:23" ht="15.75" customHeight="1">
      <c r="A24" s="16" t="s">
        <v>208</v>
      </c>
      <c r="B24" s="137" t="s">
        <v>126</v>
      </c>
      <c r="C24" s="244"/>
      <c r="D24" s="244"/>
      <c r="E24" s="244"/>
      <c r="F24" s="244"/>
      <c r="G24" s="244"/>
      <c r="H24" s="245"/>
      <c r="I24" s="131">
        <f aca="true" t="shared" si="2" ref="I24:I29">SUM(D24:H24)</f>
        <v>0</v>
      </c>
      <c r="J24" s="18"/>
      <c r="K24" s="2"/>
      <c r="L24" s="51" t="s">
        <v>208</v>
      </c>
      <c r="M24" s="143" t="s">
        <v>167</v>
      </c>
      <c r="N24" s="150"/>
      <c r="O24" s="150"/>
      <c r="P24" s="150"/>
      <c r="Q24" s="150"/>
      <c r="R24" s="150"/>
      <c r="S24" s="151"/>
      <c r="T24" s="19">
        <f>SUM(N24:S24)</f>
        <v>0</v>
      </c>
      <c r="U24" s="3"/>
      <c r="V24" s="4"/>
      <c r="W24" s="4"/>
    </row>
    <row r="25" spans="1:23" ht="15.75" customHeight="1">
      <c r="A25" s="16" t="s">
        <v>211</v>
      </c>
      <c r="B25" s="137" t="s">
        <v>61</v>
      </c>
      <c r="C25" s="244"/>
      <c r="D25" s="244"/>
      <c r="E25" s="244"/>
      <c r="F25" s="244"/>
      <c r="G25" s="244"/>
      <c r="H25" s="245"/>
      <c r="I25" s="22">
        <f t="shared" si="2"/>
        <v>0</v>
      </c>
      <c r="J25" s="18"/>
      <c r="K25" s="2"/>
      <c r="L25" s="51" t="s">
        <v>211</v>
      </c>
      <c r="M25" s="143" t="s">
        <v>218</v>
      </c>
      <c r="N25" s="152"/>
      <c r="O25" s="152"/>
      <c r="P25" s="152"/>
      <c r="Q25" s="152"/>
      <c r="R25" s="152"/>
      <c r="S25" s="153"/>
      <c r="T25" s="22">
        <f>SUM(N25:S25)</f>
        <v>0</v>
      </c>
      <c r="U25" s="3"/>
      <c r="V25" s="4"/>
      <c r="W25" s="4"/>
    </row>
    <row r="26" spans="1:23" ht="15.75" customHeight="1">
      <c r="A26" s="16" t="s">
        <v>94</v>
      </c>
      <c r="B26" s="138" t="s">
        <v>185</v>
      </c>
      <c r="C26" s="244"/>
      <c r="D26" s="244"/>
      <c r="E26" s="244"/>
      <c r="F26" s="244"/>
      <c r="G26" s="244"/>
      <c r="H26" s="245"/>
      <c r="I26" s="22">
        <f t="shared" si="2"/>
        <v>0</v>
      </c>
      <c r="J26" s="18"/>
      <c r="K26" s="2"/>
      <c r="L26" s="63" t="s">
        <v>94</v>
      </c>
      <c r="M26" s="143" t="s">
        <v>57</v>
      </c>
      <c r="N26" s="152"/>
      <c r="O26" s="152"/>
      <c r="P26" s="152"/>
      <c r="Q26" s="152"/>
      <c r="R26" s="152"/>
      <c r="S26" s="153"/>
      <c r="T26" s="22">
        <f>SUM(N26:S26)</f>
        <v>0</v>
      </c>
      <c r="U26" s="3"/>
      <c r="V26" s="4"/>
      <c r="W26" s="4"/>
    </row>
    <row r="27" spans="1:23" ht="15.75" customHeight="1">
      <c r="A27" s="16" t="s">
        <v>96</v>
      </c>
      <c r="B27" s="139" t="s">
        <v>62</v>
      </c>
      <c r="C27" s="244"/>
      <c r="D27" s="244"/>
      <c r="E27" s="244"/>
      <c r="F27" s="244"/>
      <c r="G27" s="244"/>
      <c r="H27" s="245"/>
      <c r="I27" s="22">
        <f t="shared" si="2"/>
        <v>0</v>
      </c>
      <c r="J27" s="18"/>
      <c r="K27" s="2"/>
      <c r="L27" s="51" t="s">
        <v>96</v>
      </c>
      <c r="M27" s="143" t="s">
        <v>69</v>
      </c>
      <c r="N27" s="152"/>
      <c r="O27" s="152"/>
      <c r="P27" s="152"/>
      <c r="Q27" s="152"/>
      <c r="R27" s="152"/>
      <c r="S27" s="153"/>
      <c r="T27" s="22">
        <f>SUM(N27:S27)</f>
        <v>0</v>
      </c>
      <c r="U27" s="3"/>
      <c r="V27" s="4"/>
      <c r="W27" s="4"/>
    </row>
    <row r="28" spans="1:23" ht="15.75" customHeight="1">
      <c r="A28" s="16" t="s">
        <v>98</v>
      </c>
      <c r="B28" s="140" t="s">
        <v>186</v>
      </c>
      <c r="C28" s="244"/>
      <c r="D28" s="244"/>
      <c r="E28" s="244"/>
      <c r="F28" s="244"/>
      <c r="G28" s="244"/>
      <c r="H28" s="245"/>
      <c r="I28" s="22">
        <f t="shared" si="2"/>
        <v>0</v>
      </c>
      <c r="J28" s="18"/>
      <c r="K28" s="2"/>
      <c r="L28" s="161"/>
      <c r="M28" s="162"/>
      <c r="N28" s="163"/>
      <c r="O28" s="163"/>
      <c r="P28" s="163"/>
      <c r="Q28" s="163"/>
      <c r="R28" s="163"/>
      <c r="S28" s="163"/>
      <c r="T28" s="164"/>
      <c r="U28" s="3"/>
      <c r="V28" s="4"/>
      <c r="W28" s="4"/>
    </row>
    <row r="29" spans="1:23" ht="15.75" customHeight="1" thickBot="1">
      <c r="A29" s="16" t="s">
        <v>99</v>
      </c>
      <c r="B29" s="141" t="s">
        <v>187</v>
      </c>
      <c r="C29" s="246"/>
      <c r="D29" s="246"/>
      <c r="E29" s="246"/>
      <c r="F29" s="246"/>
      <c r="G29" s="246"/>
      <c r="H29" s="247"/>
      <c r="I29" s="25">
        <f t="shared" si="2"/>
        <v>0</v>
      </c>
      <c r="J29" s="18"/>
      <c r="K29" s="2"/>
      <c r="L29" s="165"/>
      <c r="M29" s="166"/>
      <c r="N29" s="167"/>
      <c r="O29" s="167"/>
      <c r="P29" s="167"/>
      <c r="Q29" s="167"/>
      <c r="R29" s="167"/>
      <c r="S29" s="167"/>
      <c r="T29" s="168"/>
      <c r="U29" s="3"/>
      <c r="V29" s="3"/>
      <c r="W29" s="4"/>
    </row>
    <row r="30" spans="1:23" ht="15.75" customHeight="1" thickBot="1">
      <c r="A30" s="26"/>
      <c r="B30" s="65" t="s">
        <v>101</v>
      </c>
      <c r="C30" s="38"/>
      <c r="D30" s="38"/>
      <c r="E30" s="38"/>
      <c r="F30" s="38"/>
      <c r="G30" s="38"/>
      <c r="H30" s="39"/>
      <c r="I30" s="31">
        <f>SUM(I19:I29)</f>
        <v>0</v>
      </c>
      <c r="J30" s="18"/>
      <c r="K30" s="2"/>
      <c r="L30" s="40"/>
      <c r="M30" s="64" t="s">
        <v>101</v>
      </c>
      <c r="N30" s="34"/>
      <c r="O30" s="34"/>
      <c r="P30" s="34"/>
      <c r="Q30" s="34"/>
      <c r="R30" s="34"/>
      <c r="S30" s="34"/>
      <c r="T30" s="60">
        <f>SUM(T19:T28)</f>
        <v>0</v>
      </c>
      <c r="U30" s="3"/>
      <c r="V30" s="3"/>
      <c r="W30" s="4"/>
    </row>
    <row r="31" spans="1:23" ht="16.5" thickBot="1">
      <c r="A31" s="41"/>
      <c r="B31" s="42"/>
      <c r="C31" s="42"/>
      <c r="D31" s="42"/>
      <c r="E31" s="42"/>
      <c r="F31" s="42"/>
      <c r="G31" s="42"/>
      <c r="H31" s="42"/>
      <c r="I31" s="43"/>
      <c r="J31" s="18"/>
      <c r="K31" s="2"/>
      <c r="L31" s="13"/>
      <c r="M31" s="44"/>
      <c r="N31" s="44"/>
      <c r="O31" s="44"/>
      <c r="P31" s="44"/>
      <c r="Q31" s="44"/>
      <c r="R31" s="44"/>
      <c r="S31" s="44"/>
      <c r="T31" s="18"/>
      <c r="U31" s="3"/>
      <c r="V31" s="3"/>
      <c r="W31" s="4"/>
    </row>
    <row r="32" spans="1:23" ht="57" customHeight="1" thickBot="1">
      <c r="A32" s="183" t="s">
        <v>188</v>
      </c>
      <c r="B32" s="122" t="s">
        <v>42</v>
      </c>
      <c r="C32" s="121" t="s">
        <v>122</v>
      </c>
      <c r="D32" s="119" t="s">
        <v>123</v>
      </c>
      <c r="E32" s="119" t="s">
        <v>124</v>
      </c>
      <c r="F32" s="119" t="s">
        <v>129</v>
      </c>
      <c r="G32" s="121" t="s">
        <v>130</v>
      </c>
      <c r="H32" s="121" t="s">
        <v>201</v>
      </c>
      <c r="I32" s="120" t="s">
        <v>135</v>
      </c>
      <c r="J32" s="18"/>
      <c r="K32" s="2"/>
      <c r="L32" s="58" t="s">
        <v>189</v>
      </c>
      <c r="M32" s="126" t="s">
        <v>219</v>
      </c>
      <c r="N32" s="121" t="s">
        <v>220</v>
      </c>
      <c r="O32" s="119" t="s">
        <v>221</v>
      </c>
      <c r="P32" s="119" t="s">
        <v>222</v>
      </c>
      <c r="Q32" s="119" t="s">
        <v>223</v>
      </c>
      <c r="R32" s="121" t="s">
        <v>102</v>
      </c>
      <c r="S32" s="121" t="s">
        <v>103</v>
      </c>
      <c r="T32" s="120" t="s">
        <v>135</v>
      </c>
      <c r="U32" s="3"/>
      <c r="V32" s="3"/>
      <c r="W32" s="4"/>
    </row>
    <row r="33" spans="1:23" ht="15.75" customHeight="1" thickBot="1">
      <c r="A33" s="52"/>
      <c r="B33" s="47" t="s">
        <v>147</v>
      </c>
      <c r="C33" s="172"/>
      <c r="D33" s="173"/>
      <c r="E33" s="173"/>
      <c r="F33" s="173"/>
      <c r="G33" s="173"/>
      <c r="H33" s="173"/>
      <c r="I33" s="174"/>
      <c r="J33" s="3"/>
      <c r="K33" s="2"/>
      <c r="L33" s="59"/>
      <c r="M33" s="47" t="s">
        <v>120</v>
      </c>
      <c r="N33" s="172" t="s">
        <v>215</v>
      </c>
      <c r="O33" s="173"/>
      <c r="P33" s="173"/>
      <c r="Q33" s="173"/>
      <c r="R33" s="173"/>
      <c r="S33" s="173"/>
      <c r="T33" s="180"/>
      <c r="U33" s="3"/>
      <c r="V33" s="3"/>
      <c r="W33" s="4"/>
    </row>
    <row r="34" spans="1:23" ht="15.75" customHeight="1">
      <c r="A34" s="16" t="s">
        <v>145</v>
      </c>
      <c r="B34" s="20" t="s">
        <v>25</v>
      </c>
      <c r="C34" s="100"/>
      <c r="D34" s="100"/>
      <c r="E34" s="100"/>
      <c r="F34" s="100"/>
      <c r="G34" s="100"/>
      <c r="H34" s="100"/>
      <c r="I34" s="19">
        <f>SUM(C34:H34)</f>
        <v>0</v>
      </c>
      <c r="J34" s="18"/>
      <c r="K34" s="2"/>
      <c r="L34" s="16" t="s">
        <v>145</v>
      </c>
      <c r="M34" s="20" t="s">
        <v>104</v>
      </c>
      <c r="N34" s="102"/>
      <c r="O34" s="102"/>
      <c r="P34" s="102"/>
      <c r="Q34" s="102"/>
      <c r="R34" s="102"/>
      <c r="S34" s="102"/>
      <c r="T34" s="131">
        <f>SUM(N34:S34)</f>
        <v>0</v>
      </c>
      <c r="U34" s="2"/>
      <c r="V34" s="2"/>
      <c r="W34" s="45"/>
    </row>
    <row r="35" spans="1:23" ht="15.75" customHeight="1">
      <c r="A35" s="16" t="s">
        <v>86</v>
      </c>
      <c r="B35" s="20" t="s">
        <v>26</v>
      </c>
      <c r="C35" s="100"/>
      <c r="D35" s="100"/>
      <c r="E35" s="100"/>
      <c r="F35" s="100"/>
      <c r="G35" s="100"/>
      <c r="H35" s="100"/>
      <c r="I35" s="22">
        <f>SUM(C35:H35)</f>
        <v>0</v>
      </c>
      <c r="J35" s="18"/>
      <c r="K35" s="2"/>
      <c r="L35" s="16" t="s">
        <v>86</v>
      </c>
      <c r="M35" s="20" t="s">
        <v>106</v>
      </c>
      <c r="N35" s="100"/>
      <c r="O35" s="100"/>
      <c r="P35" s="100"/>
      <c r="Q35" s="100"/>
      <c r="R35" s="100"/>
      <c r="S35" s="100"/>
      <c r="T35" s="22">
        <f>SUM(N35:S35)</f>
        <v>0</v>
      </c>
      <c r="U35" s="2"/>
      <c r="V35" s="2"/>
      <c r="W35" s="45"/>
    </row>
    <row r="36" spans="1:23" ht="15.75" customHeight="1">
      <c r="A36" s="16" t="s">
        <v>88</v>
      </c>
      <c r="B36" s="20" t="s">
        <v>27</v>
      </c>
      <c r="C36" s="100"/>
      <c r="D36" s="100"/>
      <c r="E36" s="100"/>
      <c r="F36" s="100"/>
      <c r="G36" s="100"/>
      <c r="H36" s="100"/>
      <c r="I36" s="22">
        <f>SUM(C36:H36)</f>
        <v>0</v>
      </c>
      <c r="J36" s="18"/>
      <c r="K36" s="2"/>
      <c r="L36" s="16" t="s">
        <v>88</v>
      </c>
      <c r="M36" s="20" t="s">
        <v>121</v>
      </c>
      <c r="N36" s="100"/>
      <c r="O36" s="100"/>
      <c r="P36" s="100"/>
      <c r="Q36" s="100"/>
      <c r="R36" s="100"/>
      <c r="S36" s="100"/>
      <c r="T36" s="22">
        <f>SUM(N36:S36)</f>
        <v>0</v>
      </c>
      <c r="U36" s="2"/>
      <c r="V36" s="2"/>
      <c r="W36" s="45"/>
    </row>
    <row r="37" spans="1:23" ht="15.75" customHeight="1">
      <c r="A37" s="16" t="s">
        <v>206</v>
      </c>
      <c r="B37" s="20" t="s">
        <v>109</v>
      </c>
      <c r="C37" s="100"/>
      <c r="D37" s="100"/>
      <c r="E37" s="100"/>
      <c r="F37" s="100"/>
      <c r="G37" s="100"/>
      <c r="H37" s="100"/>
      <c r="I37" s="22">
        <f>SUM(C37:H37)</f>
        <v>0</v>
      </c>
      <c r="J37" s="18"/>
      <c r="K37" s="2"/>
      <c r="L37" s="16" t="s">
        <v>206</v>
      </c>
      <c r="M37" s="144" t="s">
        <v>170</v>
      </c>
      <c r="N37" s="100"/>
      <c r="O37" s="100"/>
      <c r="P37" s="100"/>
      <c r="Q37" s="100"/>
      <c r="R37" s="100"/>
      <c r="S37" s="100"/>
      <c r="T37" s="22">
        <f>SUM(N37:S37)</f>
        <v>0</v>
      </c>
      <c r="U37" s="2"/>
      <c r="V37" s="2"/>
      <c r="W37" s="45"/>
    </row>
    <row r="38" spans="1:23" ht="15.75" customHeight="1" thickBot="1">
      <c r="A38" s="16" t="s">
        <v>208</v>
      </c>
      <c r="B38" s="20" t="s">
        <v>125</v>
      </c>
      <c r="C38" s="100"/>
      <c r="D38" s="100"/>
      <c r="E38" s="100"/>
      <c r="F38" s="100"/>
      <c r="G38" s="100"/>
      <c r="H38" s="100"/>
      <c r="I38" s="22">
        <f>SUM(C38:H38)</f>
        <v>0</v>
      </c>
      <c r="J38" s="18"/>
      <c r="K38" s="2"/>
      <c r="L38" s="51" t="s">
        <v>208</v>
      </c>
      <c r="M38" s="145" t="s">
        <v>168</v>
      </c>
      <c r="N38" s="154"/>
      <c r="O38" s="154"/>
      <c r="P38" s="154"/>
      <c r="Q38" s="154"/>
      <c r="R38" s="154"/>
      <c r="S38" s="155"/>
      <c r="T38" s="22">
        <f>SUM(N38:S38)</f>
        <v>0</v>
      </c>
      <c r="U38" s="2"/>
      <c r="V38" s="2"/>
      <c r="W38" s="45"/>
    </row>
    <row r="39" spans="1:23" ht="15.75" customHeight="1" thickBot="1">
      <c r="A39" s="15"/>
      <c r="B39" s="65" t="s">
        <v>101</v>
      </c>
      <c r="C39" s="38"/>
      <c r="D39" s="38"/>
      <c r="E39" s="38"/>
      <c r="F39" s="38"/>
      <c r="G39" s="38"/>
      <c r="H39" s="39"/>
      <c r="I39" s="31">
        <f>SUM(I34:I38)</f>
        <v>0</v>
      </c>
      <c r="J39" s="18"/>
      <c r="K39" s="2"/>
      <c r="L39" s="15"/>
      <c r="M39" s="65" t="s">
        <v>101</v>
      </c>
      <c r="N39" s="38"/>
      <c r="O39" s="38"/>
      <c r="P39" s="38"/>
      <c r="Q39" s="38"/>
      <c r="R39" s="38"/>
      <c r="S39" s="38"/>
      <c r="T39" s="46">
        <f>SUM(T34:T38)</f>
        <v>0</v>
      </c>
      <c r="U39" s="2"/>
      <c r="V39" s="2"/>
      <c r="W39" s="45"/>
    </row>
    <row r="40" spans="1:23" ht="16.5" thickBot="1">
      <c r="A40" s="13"/>
      <c r="B40" s="44"/>
      <c r="C40" s="44"/>
      <c r="D40" s="44"/>
      <c r="E40" s="44"/>
      <c r="F40" s="44"/>
      <c r="G40" s="44"/>
      <c r="H40" s="44"/>
      <c r="I40" s="18"/>
      <c r="J40" s="18"/>
      <c r="K40" s="2"/>
      <c r="L40" s="13"/>
      <c r="M40" s="44"/>
      <c r="N40" s="44"/>
      <c r="O40" s="44"/>
      <c r="P40" s="44"/>
      <c r="Q40" s="44"/>
      <c r="R40" s="44"/>
      <c r="S40" s="44"/>
      <c r="T40" s="18"/>
      <c r="U40" s="2"/>
      <c r="V40" s="2"/>
      <c r="W40" s="45"/>
    </row>
    <row r="41" spans="1:23" ht="60" customHeight="1" thickBot="1">
      <c r="A41" s="183" t="s">
        <v>117</v>
      </c>
      <c r="B41" s="57" t="s">
        <v>150</v>
      </c>
      <c r="C41" s="123" t="s">
        <v>110</v>
      </c>
      <c r="D41" s="123" t="s">
        <v>111</v>
      </c>
      <c r="E41" s="123" t="s">
        <v>112</v>
      </c>
      <c r="F41" s="123" t="s">
        <v>148</v>
      </c>
      <c r="G41" s="123" t="s">
        <v>60</v>
      </c>
      <c r="H41" s="124" t="s">
        <v>149</v>
      </c>
      <c r="I41" s="125" t="s">
        <v>116</v>
      </c>
      <c r="J41" s="3"/>
      <c r="K41" s="2"/>
      <c r="U41" s="2"/>
      <c r="V41" s="2"/>
      <c r="W41" s="45"/>
    </row>
    <row r="42" spans="1:23" ht="33" thickBot="1">
      <c r="A42" s="52"/>
      <c r="B42" s="48" t="s">
        <v>166</v>
      </c>
      <c r="C42" s="169"/>
      <c r="D42" s="170"/>
      <c r="E42" s="170"/>
      <c r="F42" s="170"/>
      <c r="G42" s="170"/>
      <c r="H42" s="170"/>
      <c r="I42" s="171"/>
      <c r="J42" s="3"/>
      <c r="K42" s="2"/>
      <c r="U42" s="2"/>
      <c r="V42" s="2"/>
      <c r="W42" s="45"/>
    </row>
    <row r="43" spans="1:23" ht="15.75">
      <c r="A43" s="16" t="s">
        <v>145</v>
      </c>
      <c r="B43" s="142" t="s">
        <v>118</v>
      </c>
      <c r="C43" s="100"/>
      <c r="D43" s="100"/>
      <c r="E43" s="100"/>
      <c r="F43" s="100"/>
      <c r="G43" s="100"/>
      <c r="H43" s="100"/>
      <c r="I43" s="19">
        <f>SUM(C43:H43)</f>
        <v>0</v>
      </c>
      <c r="J43" s="18"/>
      <c r="K43" s="2"/>
      <c r="U43" s="2"/>
      <c r="V43" s="2"/>
      <c r="W43" s="45"/>
    </row>
    <row r="44" spans="1:23" ht="15.75" customHeight="1">
      <c r="A44" s="16" t="s">
        <v>86</v>
      </c>
      <c r="B44" s="142" t="s">
        <v>190</v>
      </c>
      <c r="C44" s="100"/>
      <c r="D44" s="100"/>
      <c r="E44" s="100"/>
      <c r="F44" s="100"/>
      <c r="G44" s="100"/>
      <c r="H44" s="100"/>
      <c r="I44" s="22">
        <f>SUM(C44:H44)</f>
        <v>0</v>
      </c>
      <c r="J44" s="18"/>
      <c r="K44" s="2"/>
      <c r="U44" s="2"/>
      <c r="V44" s="2"/>
      <c r="W44" s="45"/>
    </row>
    <row r="45" spans="1:23" ht="16.5" thickBot="1">
      <c r="A45" s="16" t="s">
        <v>88</v>
      </c>
      <c r="B45" s="20" t="s">
        <v>192</v>
      </c>
      <c r="C45" s="104"/>
      <c r="D45" s="100"/>
      <c r="E45" s="100"/>
      <c r="F45" s="100"/>
      <c r="G45" s="100"/>
      <c r="H45" s="100"/>
      <c r="I45" s="22">
        <f>SUM(C45:H45)</f>
        <v>0</v>
      </c>
      <c r="J45" s="18"/>
      <c r="K45" s="2"/>
      <c r="U45" s="2"/>
      <c r="V45" s="2"/>
      <c r="W45" s="45"/>
    </row>
    <row r="46" spans="1:23" ht="16.5" thickBot="1">
      <c r="A46" s="16" t="s">
        <v>206</v>
      </c>
      <c r="B46" s="142" t="s">
        <v>55</v>
      </c>
      <c r="C46" s="104"/>
      <c r="D46" s="100"/>
      <c r="E46" s="100"/>
      <c r="F46" s="100"/>
      <c r="G46" s="100"/>
      <c r="H46" s="100"/>
      <c r="I46" s="22">
        <f>SUM(C46:H46)</f>
        <v>0</v>
      </c>
      <c r="J46" s="18"/>
      <c r="K46" s="2"/>
      <c r="L46" s="197" t="s">
        <v>171</v>
      </c>
      <c r="M46" s="198" t="s">
        <v>183</v>
      </c>
      <c r="N46" s="250" t="s">
        <v>174</v>
      </c>
      <c r="O46" s="251"/>
      <c r="P46" s="251"/>
      <c r="Q46" s="252"/>
      <c r="R46" s="199" t="s">
        <v>172</v>
      </c>
      <c r="S46" s="200" t="s">
        <v>173</v>
      </c>
      <c r="U46" s="2"/>
      <c r="V46" s="2"/>
      <c r="W46" s="45"/>
    </row>
    <row r="47" spans="1:30" ht="16.5" thickBot="1">
      <c r="A47" s="24" t="s">
        <v>208</v>
      </c>
      <c r="B47" s="20" t="s">
        <v>56</v>
      </c>
      <c r="C47" s="105"/>
      <c r="D47" s="101"/>
      <c r="E47" s="101"/>
      <c r="F47" s="101"/>
      <c r="G47" s="101"/>
      <c r="H47" s="101"/>
      <c r="I47" s="22">
        <f>SUM(C47:H47)</f>
        <v>0</v>
      </c>
      <c r="J47" s="18"/>
      <c r="K47" s="2"/>
      <c r="L47" s="191"/>
      <c r="M47" s="192" t="s">
        <v>175</v>
      </c>
      <c r="N47" s="193"/>
      <c r="O47" s="193"/>
      <c r="P47" s="193"/>
      <c r="Q47" s="194"/>
      <c r="R47" s="195"/>
      <c r="S47" s="201"/>
      <c r="U47" s="2"/>
      <c r="V47" s="94"/>
      <c r="W47" s="222" t="str">
        <f>"Sammentælling af points for skema nr.  "&amp;T2</f>
        <v>Sammentælling af points for skema nr.  </v>
      </c>
      <c r="X47" s="95"/>
      <c r="Y47" s="95"/>
      <c r="Z47" s="95"/>
      <c r="AA47" s="95"/>
      <c r="AB47" s="95"/>
      <c r="AC47" s="95"/>
      <c r="AD47" s="96"/>
    </row>
    <row r="48" spans="1:30" ht="15" customHeight="1" thickBot="1">
      <c r="A48" s="175"/>
      <c r="B48" s="176"/>
      <c r="C48" s="176"/>
      <c r="D48" s="176"/>
      <c r="E48" s="176"/>
      <c r="F48" s="176"/>
      <c r="G48" s="177"/>
      <c r="H48" s="178"/>
      <c r="I48" s="179"/>
      <c r="J48" s="18"/>
      <c r="K48" s="2"/>
      <c r="L48" s="76"/>
      <c r="M48" s="80" t="s">
        <v>176</v>
      </c>
      <c r="N48" s="83"/>
      <c r="O48" s="83"/>
      <c r="P48" s="83"/>
      <c r="Q48" s="84"/>
      <c r="R48" s="78"/>
      <c r="S48" s="148"/>
      <c r="T48" s="53"/>
      <c r="U48" s="2"/>
      <c r="V48" s="92" t="s">
        <v>141</v>
      </c>
      <c r="W48" s="108" t="s">
        <v>73</v>
      </c>
      <c r="X48" s="110"/>
      <c r="Y48" s="110"/>
      <c r="Z48" s="110"/>
      <c r="AA48" s="110"/>
      <c r="AB48" s="110"/>
      <c r="AC48" s="111"/>
      <c r="AD48" s="93">
        <f>I15</f>
        <v>0</v>
      </c>
    </row>
    <row r="49" spans="1:30" ht="15.75" customHeight="1" thickBot="1">
      <c r="A49" s="15"/>
      <c r="B49" s="65" t="s">
        <v>101</v>
      </c>
      <c r="C49" s="38"/>
      <c r="D49" s="38"/>
      <c r="E49" s="38"/>
      <c r="F49" s="38"/>
      <c r="G49" s="38"/>
      <c r="H49" s="39"/>
      <c r="I49" s="31">
        <f>SUM(I43:I48)</f>
        <v>0</v>
      </c>
      <c r="J49" s="18"/>
      <c r="K49" s="2"/>
      <c r="L49" s="77"/>
      <c r="M49" s="81" t="s">
        <v>177</v>
      </c>
      <c r="N49" s="85"/>
      <c r="O49" s="85"/>
      <c r="P49" s="85"/>
      <c r="Q49" s="86"/>
      <c r="R49" s="79"/>
      <c r="S49" s="149"/>
      <c r="T49" s="221"/>
      <c r="U49" s="2"/>
      <c r="V49" s="88" t="s">
        <v>143</v>
      </c>
      <c r="W49" s="146" t="s">
        <v>74</v>
      </c>
      <c r="X49" s="112"/>
      <c r="Y49" s="112"/>
      <c r="Z49" s="112"/>
      <c r="AA49" s="112"/>
      <c r="AB49" s="112"/>
      <c r="AC49" s="113"/>
      <c r="AD49" s="89">
        <f>T15</f>
        <v>0</v>
      </c>
    </row>
    <row r="50" spans="1:30" ht="16.5" thickBo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88" t="s">
        <v>21</v>
      </c>
      <c r="W50" s="147" t="s">
        <v>75</v>
      </c>
      <c r="X50" s="112"/>
      <c r="Y50" s="112"/>
      <c r="Z50" s="112"/>
      <c r="AA50" s="112"/>
      <c r="AB50" s="112"/>
      <c r="AC50" s="113"/>
      <c r="AD50" s="89">
        <f>I30</f>
        <v>0</v>
      </c>
    </row>
    <row r="51" spans="1:30" ht="15.75" customHeight="1" thickBot="1">
      <c r="A51" s="197" t="s">
        <v>181</v>
      </c>
      <c r="B51" s="198" t="s">
        <v>178</v>
      </c>
      <c r="C51" s="250" t="s">
        <v>174</v>
      </c>
      <c r="D51" s="251"/>
      <c r="E51" s="251"/>
      <c r="F51" s="252"/>
      <c r="G51" s="199" t="s">
        <v>172</v>
      </c>
      <c r="H51" s="200" t="s">
        <v>173</v>
      </c>
      <c r="I51" s="53"/>
      <c r="L51" s="197" t="s">
        <v>182</v>
      </c>
      <c r="M51" s="198" t="s">
        <v>184</v>
      </c>
      <c r="N51" s="250" t="s">
        <v>174</v>
      </c>
      <c r="O51" s="251"/>
      <c r="P51" s="251"/>
      <c r="Q51" s="252"/>
      <c r="R51" s="199" t="s">
        <v>172</v>
      </c>
      <c r="S51" s="200" t="s">
        <v>173</v>
      </c>
      <c r="V51" s="88" t="s">
        <v>23</v>
      </c>
      <c r="W51" s="146" t="s">
        <v>161</v>
      </c>
      <c r="X51" s="112"/>
      <c r="Y51" s="112"/>
      <c r="Z51" s="112"/>
      <c r="AA51" s="112"/>
      <c r="AB51" s="112"/>
      <c r="AC51" s="113"/>
      <c r="AD51" s="89">
        <f>T30</f>
        <v>0</v>
      </c>
    </row>
    <row r="52" spans="1:30" ht="15.75" customHeight="1">
      <c r="A52" s="191"/>
      <c r="B52" s="192" t="s">
        <v>179</v>
      </c>
      <c r="C52" s="193"/>
      <c r="D52" s="193"/>
      <c r="E52" s="193"/>
      <c r="F52" s="194"/>
      <c r="G52" s="195"/>
      <c r="H52" s="196"/>
      <c r="I52" s="53"/>
      <c r="L52" s="191"/>
      <c r="M52" s="192" t="s">
        <v>159</v>
      </c>
      <c r="N52" s="193"/>
      <c r="O52" s="193"/>
      <c r="P52" s="193"/>
      <c r="Q52" s="194"/>
      <c r="R52" s="195"/>
      <c r="S52" s="201"/>
      <c r="V52" s="88" t="s">
        <v>188</v>
      </c>
      <c r="W52" s="146" t="s">
        <v>162</v>
      </c>
      <c r="X52" s="112"/>
      <c r="Y52" s="112"/>
      <c r="Z52" s="112"/>
      <c r="AA52" s="112"/>
      <c r="AB52" s="112"/>
      <c r="AC52" s="113"/>
      <c r="AD52" s="89">
        <f>I39</f>
        <v>0</v>
      </c>
    </row>
    <row r="53" spans="1:30" ht="15.75" customHeight="1">
      <c r="A53" s="76"/>
      <c r="B53" s="80" t="s">
        <v>176</v>
      </c>
      <c r="C53" s="83"/>
      <c r="D53" s="83"/>
      <c r="E53" s="83"/>
      <c r="F53" s="84"/>
      <c r="G53" s="78"/>
      <c r="H53" s="106"/>
      <c r="I53" s="53"/>
      <c r="L53" s="76"/>
      <c r="M53" s="80" t="s">
        <v>176</v>
      </c>
      <c r="N53" s="83"/>
      <c r="O53" s="83"/>
      <c r="P53" s="83"/>
      <c r="Q53" s="84"/>
      <c r="R53" s="78"/>
      <c r="S53" s="148"/>
      <c r="V53" s="88" t="s">
        <v>189</v>
      </c>
      <c r="W53" s="146" t="s">
        <v>203</v>
      </c>
      <c r="X53" s="112"/>
      <c r="Y53" s="112"/>
      <c r="Z53" s="112"/>
      <c r="AA53" s="112"/>
      <c r="AB53" s="112"/>
      <c r="AC53" s="113"/>
      <c r="AD53" s="89">
        <f>T39</f>
        <v>0</v>
      </c>
    </row>
    <row r="54" spans="1:30" ht="15.75" customHeight="1" thickBot="1">
      <c r="A54" s="77"/>
      <c r="B54" s="81" t="s">
        <v>180</v>
      </c>
      <c r="C54" s="85"/>
      <c r="D54" s="85"/>
      <c r="E54" s="85"/>
      <c r="F54" s="86"/>
      <c r="G54" s="79"/>
      <c r="H54" s="107"/>
      <c r="I54" s="53"/>
      <c r="L54" s="77"/>
      <c r="M54" s="81" t="s">
        <v>160</v>
      </c>
      <c r="N54" s="85"/>
      <c r="O54" s="85"/>
      <c r="P54" s="85"/>
      <c r="Q54" s="86"/>
      <c r="R54" s="79"/>
      <c r="S54" s="149"/>
      <c r="V54" s="90" t="s">
        <v>117</v>
      </c>
      <c r="W54" s="109" t="s">
        <v>163</v>
      </c>
      <c r="X54" s="114"/>
      <c r="Y54" s="114"/>
      <c r="Z54" s="114"/>
      <c r="AA54" s="114"/>
      <c r="AB54" s="115"/>
      <c r="AC54" s="116"/>
      <c r="AD54" s="223">
        <f>I49</f>
        <v>0</v>
      </c>
    </row>
    <row r="55" spans="1:9" ht="15.75">
      <c r="A55" s="53"/>
      <c r="B55" s="213"/>
      <c r="C55" s="53"/>
      <c r="D55" s="53"/>
      <c r="E55" s="53"/>
      <c r="F55" s="53"/>
      <c r="G55" s="53"/>
      <c r="H55" s="53"/>
      <c r="I55" s="53"/>
    </row>
    <row r="56" spans="9:14" ht="12">
      <c r="I56" s="53"/>
      <c r="N56" s="91"/>
    </row>
  </sheetData>
  <sheetProtection/>
  <mergeCells count="3">
    <mergeCell ref="N46:Q46"/>
    <mergeCell ref="C51:F51"/>
    <mergeCell ref="N51:Q51"/>
  </mergeCells>
  <printOptions horizontalCentered="1" verticalCentered="1"/>
  <pageMargins left="0.4330708661417323" right="0.4330708661417323" top="0.7086614173228347" bottom="0.7874015748031497" header="0.5118110236220472" footer="0.5118110236220472"/>
  <pageSetup fitToHeight="1" fitToWidth="1" orientation="landscape" paperSize="9" scale="39"/>
  <headerFooter alignWithMargins="0">
    <oddHeader>&amp;L&amp;C&amp;"Helvetica,Bold"&amp;14Spørgeskema om det psykiske arbejdsmiljø&amp;R</oddHeader>
    <oddFooter>&amp;L&amp;C&amp;R&amp;10Friskolernes Kontor 2001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PageLayoutView="0" workbookViewId="0" topLeftCell="A1">
      <selection activeCell="B41" sqref="B41"/>
    </sheetView>
  </sheetViews>
  <sheetFormatPr defaultColWidth="11.00390625" defaultRowHeight="12"/>
  <cols>
    <col min="1" max="1" width="4.00390625" style="0" customWidth="1"/>
    <col min="2" max="2" width="34.125" style="0" customWidth="1"/>
    <col min="3" max="3" width="12.00390625" style="0" customWidth="1"/>
    <col min="5" max="5" width="4.00390625" style="0" customWidth="1"/>
    <col min="6" max="6" width="34.125" style="0" customWidth="1"/>
    <col min="7" max="7" width="11.50390625" style="0" customWidth="1"/>
  </cols>
  <sheetData>
    <row r="1" spans="1:10" ht="15.75">
      <c r="A1" s="67" t="s">
        <v>59</v>
      </c>
      <c r="B1" s="68"/>
      <c r="C1" s="69"/>
      <c r="E1" s="67" t="s">
        <v>213</v>
      </c>
      <c r="F1" s="68"/>
      <c r="G1" s="75"/>
      <c r="H1" s="50"/>
      <c r="I1" s="50"/>
      <c r="J1" s="50"/>
    </row>
    <row r="2" spans="1:10" ht="15.75">
      <c r="A2" s="70" t="str">
        <f>'Spg.skema (13)'!V48</f>
        <v>I</v>
      </c>
      <c r="B2" s="97" t="str">
        <f>'Spg.skema (13)'!W48</f>
        <v>Krav</v>
      </c>
      <c r="C2" s="73">
        <f>'Spg.skema (13)'!AD48</f>
        <v>0</v>
      </c>
      <c r="E2" s="70" t="str">
        <f>'Sammentæl (13)'!A2</f>
        <v>I</v>
      </c>
      <c r="F2" s="66" t="str">
        <f>'Sammentæl (13)'!B2</f>
        <v>Krav</v>
      </c>
      <c r="G2" s="73">
        <f>'Hele skolen'!D2</f>
        <v>0</v>
      </c>
      <c r="H2" s="50"/>
      <c r="J2" s="50"/>
    </row>
    <row r="3" spans="1:10" ht="15.75">
      <c r="A3" s="70" t="str">
        <f>'Spg.skema (13)'!V49</f>
        <v>II</v>
      </c>
      <c r="B3" s="97" t="str">
        <f>'Spg.skema (13)'!W49</f>
        <v>Indflydelse og udvikling</v>
      </c>
      <c r="C3" s="73">
        <f>'Spg.skema (13)'!AD49</f>
        <v>0</v>
      </c>
      <c r="E3" s="70" t="str">
        <f>'Sammentæl (13)'!A3</f>
        <v>II</v>
      </c>
      <c r="F3" s="66" t="str">
        <f>'Sammentæl (13)'!B3</f>
        <v>Indflydelse og udvikling</v>
      </c>
      <c r="G3" s="73">
        <f>'Hele skolen'!D3</f>
        <v>0</v>
      </c>
      <c r="H3" s="50"/>
      <c r="J3" s="50"/>
    </row>
    <row r="4" spans="1:10" ht="15.75">
      <c r="A4" s="70" t="str">
        <f>'Spg.skema (13)'!V50</f>
        <v>III</v>
      </c>
      <c r="B4" s="97" t="str">
        <f>'Spg.skema (13)'!W50</f>
        <v>Ledelse,  kommunikation </v>
      </c>
      <c r="C4" s="73">
        <f>'Spg.skema (13)'!AD50</f>
        <v>0</v>
      </c>
      <c r="E4" s="70" t="str">
        <f>'Sammentæl (13)'!A4</f>
        <v>III</v>
      </c>
      <c r="F4" s="66" t="str">
        <f>'Sammentæl (13)'!B4</f>
        <v>Ledelse,  kommunikation </v>
      </c>
      <c r="G4" s="73">
        <f>'Hele skolen'!D4</f>
        <v>0</v>
      </c>
      <c r="H4" s="50"/>
      <c r="J4" s="50"/>
    </row>
    <row r="5" spans="1:10" ht="15.75">
      <c r="A5" s="70" t="str">
        <f>'Spg.skema (13)'!V51</f>
        <v>IV</v>
      </c>
      <c r="B5" s="97" t="str">
        <f>'Spg.skema (13)'!W51</f>
        <v>Vitalitet </v>
      </c>
      <c r="C5" s="73">
        <f>'Spg.skema (13)'!AD51</f>
        <v>0</v>
      </c>
      <c r="E5" s="70" t="str">
        <f>'Sammentæl (13)'!A5</f>
        <v>IV</v>
      </c>
      <c r="F5" s="66" t="str">
        <f>'Sammentæl (13)'!B5</f>
        <v>Vitalitet </v>
      </c>
      <c r="G5" s="73">
        <f>'Hele skolen'!D5</f>
        <v>0</v>
      </c>
      <c r="H5" s="50"/>
      <c r="J5" s="50"/>
    </row>
    <row r="6" spans="1:10" ht="15.75">
      <c r="A6" s="70" t="str">
        <f>'Spg.skema (13)'!V52</f>
        <v>V</v>
      </c>
      <c r="B6" s="97" t="str">
        <f>'Spg.skema (13)'!W52</f>
        <v>Jobtilfredshed </v>
      </c>
      <c r="C6" s="73">
        <f>'Spg.skema (13)'!AD52</f>
        <v>0</v>
      </c>
      <c r="E6" s="70" t="str">
        <f>'Sammentæl (13)'!A6</f>
        <v>V</v>
      </c>
      <c r="F6" s="66" t="str">
        <f>'Sammentæl (13)'!B6</f>
        <v>Jobtilfredshed </v>
      </c>
      <c r="G6" s="73">
        <f>'Hele skolen'!D6</f>
        <v>0</v>
      </c>
      <c r="H6" s="50"/>
      <c r="J6" s="50"/>
    </row>
    <row r="7" spans="1:10" ht="15.75">
      <c r="A7" s="70" t="str">
        <f>'Spg.skema (13)'!V53</f>
        <v>VI</v>
      </c>
      <c r="B7" s="97" t="str">
        <f>'Spg.skema (13)'!W53</f>
        <v>       Tryghed i arbejdet</v>
      </c>
      <c r="C7" s="73">
        <f>'Spg.skema (13)'!AD53</f>
        <v>0</v>
      </c>
      <c r="E7" s="70" t="str">
        <f>'Sammentæl (13)'!A7</f>
        <v>VI</v>
      </c>
      <c r="F7" s="66" t="str">
        <f>'Sammentæl (13)'!B7</f>
        <v>       Tryghed i arbejdet</v>
      </c>
      <c r="G7" s="73">
        <f>'Hele skolen'!D7</f>
        <v>0</v>
      </c>
      <c r="H7" s="50"/>
      <c r="J7" s="50"/>
    </row>
    <row r="8" spans="1:10" ht="16.5" thickBot="1">
      <c r="A8" s="71" t="str">
        <f>'Spg.skema (13)'!V54</f>
        <v>VII</v>
      </c>
      <c r="B8" s="98" t="str">
        <f>'Spg.skema (13)'!W54</f>
        <v>Psykisk velvære</v>
      </c>
      <c r="C8" s="74">
        <f>'Spg.skema (13)'!AD54</f>
        <v>0</v>
      </c>
      <c r="E8" s="71" t="str">
        <f>'Sammentæl (13)'!A8</f>
        <v>VII</v>
      </c>
      <c r="F8" s="72" t="str">
        <f>'Sammentæl (13)'!B8</f>
        <v>Psykisk velvære</v>
      </c>
      <c r="G8" s="74">
        <f>'Hele skolen'!D8</f>
        <v>0</v>
      </c>
      <c r="H8" s="50"/>
      <c r="J8" s="50"/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orientation="landscape" paperSize="9"/>
  <headerFooter alignWithMargins="0">
    <oddHeader>&amp;L&amp;C&amp;"Helvetica,Bold"&amp;14Sammenstilling af skema med hele skolen&amp;R</oddHeader>
    <oddFooter>&amp;L&amp;C&amp;R&amp;"Helvetica,Regular"&amp;12Friskolernes Kontor 2001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625" style="0" customWidth="1"/>
    <col min="2" max="2" width="68.00390625" style="0" customWidth="1"/>
    <col min="3" max="11" width="4.875" style="0" customWidth="1"/>
    <col min="12" max="12" width="5.625" style="0" customWidth="1"/>
    <col min="13" max="13" width="67.625" style="0" bestFit="1" customWidth="1"/>
    <col min="14" max="20" width="4.875" style="0" customWidth="1"/>
    <col min="22" max="22" width="4.875" style="0" customWidth="1"/>
  </cols>
  <sheetData>
    <row r="1" spans="1:23" ht="12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3"/>
      <c r="V1" s="3"/>
      <c r="W1" s="4"/>
    </row>
    <row r="2" spans="1:23" ht="19.5" thickBot="1">
      <c r="A2" s="1"/>
      <c r="B2" s="2"/>
      <c r="C2" s="2"/>
      <c r="D2" s="2"/>
      <c r="E2" s="2"/>
      <c r="F2" s="2"/>
      <c r="G2" s="2"/>
      <c r="H2" s="2"/>
      <c r="I2" s="5"/>
      <c r="J2" s="5"/>
      <c r="K2" s="2"/>
      <c r="L2" s="1"/>
      <c r="M2" s="6"/>
      <c r="N2" s="6"/>
      <c r="O2" s="6"/>
      <c r="P2" s="6"/>
      <c r="Q2" s="6"/>
      <c r="R2" s="6" t="s">
        <v>202</v>
      </c>
      <c r="S2" s="6"/>
      <c r="T2" s="7"/>
      <c r="U2" s="3"/>
      <c r="V2" s="4"/>
      <c r="W2" s="8"/>
    </row>
    <row r="3" spans="1:23" ht="1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3"/>
      <c r="V3" s="4"/>
      <c r="W3" s="8"/>
    </row>
    <row r="4" spans="1:23" ht="1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3"/>
      <c r="V4" s="4"/>
      <c r="W4" s="8"/>
    </row>
    <row r="5" spans="1:23" ht="3" customHeight="1" thickBot="1">
      <c r="A5" s="1"/>
      <c r="B5" s="9"/>
      <c r="C5" s="9"/>
      <c r="D5" s="9"/>
      <c r="E5" s="9"/>
      <c r="F5" s="9"/>
      <c r="G5" s="9"/>
      <c r="H5" s="9"/>
      <c r="I5" s="10"/>
      <c r="J5" s="10"/>
      <c r="K5" s="11"/>
      <c r="L5" s="12"/>
      <c r="M5" s="99"/>
      <c r="N5" s="3"/>
      <c r="O5" s="3"/>
      <c r="P5" s="3"/>
      <c r="Q5" s="3"/>
      <c r="R5" s="3"/>
      <c r="S5" s="3"/>
      <c r="T5" s="13"/>
      <c r="U5" s="3"/>
      <c r="V5" s="4"/>
      <c r="W5" s="4"/>
    </row>
    <row r="6" spans="1:23" ht="57.75" customHeight="1" thickBot="1">
      <c r="A6" s="183" t="s">
        <v>141</v>
      </c>
      <c r="B6" s="184" t="s">
        <v>142</v>
      </c>
      <c r="C6" s="128" t="s">
        <v>198</v>
      </c>
      <c r="D6" s="119" t="s">
        <v>197</v>
      </c>
      <c r="E6" s="119" t="s">
        <v>196</v>
      </c>
      <c r="F6" s="119" t="s">
        <v>195</v>
      </c>
      <c r="G6" s="119" t="s">
        <v>193</v>
      </c>
      <c r="H6" s="119" t="s">
        <v>194</v>
      </c>
      <c r="I6" s="120" t="s">
        <v>135</v>
      </c>
      <c r="J6" s="14"/>
      <c r="K6" s="2"/>
      <c r="L6" s="183" t="s">
        <v>143</v>
      </c>
      <c r="M6" s="57" t="s">
        <v>144</v>
      </c>
      <c r="N6" s="121" t="s">
        <v>127</v>
      </c>
      <c r="O6" s="119" t="s">
        <v>108</v>
      </c>
      <c r="P6" s="119" t="s">
        <v>128</v>
      </c>
      <c r="Q6" s="119" t="s">
        <v>129</v>
      </c>
      <c r="R6" s="121" t="s">
        <v>130</v>
      </c>
      <c r="S6" s="121" t="s">
        <v>201</v>
      </c>
      <c r="T6" s="120" t="s">
        <v>135</v>
      </c>
      <c r="U6" s="3"/>
      <c r="V6" s="3"/>
      <c r="W6" s="4"/>
    </row>
    <row r="7" spans="1:23" ht="15.75" customHeight="1">
      <c r="A7" s="181" t="s">
        <v>145</v>
      </c>
      <c r="B7" s="182" t="s">
        <v>146</v>
      </c>
      <c r="C7" s="134"/>
      <c r="D7" s="134"/>
      <c r="E7" s="134"/>
      <c r="F7" s="134"/>
      <c r="G7" s="134"/>
      <c r="H7" s="134"/>
      <c r="I7" s="135">
        <f aca="true" t="shared" si="0" ref="I7:I14">SUM(C7:H7)</f>
        <v>0</v>
      </c>
      <c r="J7" s="18"/>
      <c r="K7" s="2"/>
      <c r="L7" s="181" t="s">
        <v>145</v>
      </c>
      <c r="M7" s="20" t="s">
        <v>85</v>
      </c>
      <c r="N7" s="100"/>
      <c r="O7" s="100"/>
      <c r="P7" s="100"/>
      <c r="Q7" s="100"/>
      <c r="R7" s="100"/>
      <c r="S7" s="100"/>
      <c r="T7" s="19">
        <f aca="true" t="shared" si="1" ref="T7:T14">SUM(N7:S7)</f>
        <v>0</v>
      </c>
      <c r="U7" s="3"/>
      <c r="V7" s="4"/>
      <c r="W7" s="4"/>
    </row>
    <row r="8" spans="1:23" ht="15.75" customHeight="1">
      <c r="A8" s="16" t="s">
        <v>86</v>
      </c>
      <c r="B8" s="20" t="s">
        <v>214</v>
      </c>
      <c r="C8" s="17"/>
      <c r="D8" s="17"/>
      <c r="E8" s="17"/>
      <c r="F8" s="17"/>
      <c r="G8" s="17"/>
      <c r="H8" s="17"/>
      <c r="I8" s="21">
        <f t="shared" si="0"/>
        <v>0</v>
      </c>
      <c r="J8" s="18"/>
      <c r="K8" s="2"/>
      <c r="L8" s="16" t="s">
        <v>86</v>
      </c>
      <c r="M8" s="20" t="s">
        <v>87</v>
      </c>
      <c r="N8" s="100"/>
      <c r="O8" s="100"/>
      <c r="P8" s="100"/>
      <c r="Q8" s="100"/>
      <c r="R8" s="100"/>
      <c r="S8" s="100"/>
      <c r="T8" s="22">
        <f t="shared" si="1"/>
        <v>0</v>
      </c>
      <c r="U8" s="3"/>
      <c r="V8" s="4"/>
      <c r="W8" s="4"/>
    </row>
    <row r="9" spans="1:23" ht="15.75" customHeight="1">
      <c r="A9" s="16" t="s">
        <v>88</v>
      </c>
      <c r="B9" s="20" t="s">
        <v>204</v>
      </c>
      <c r="C9" s="17"/>
      <c r="D9" s="17"/>
      <c r="E9" s="17"/>
      <c r="F9" s="17"/>
      <c r="G9" s="17"/>
      <c r="H9" s="17"/>
      <c r="I9" s="21">
        <f t="shared" si="0"/>
        <v>0</v>
      </c>
      <c r="J9" s="18"/>
      <c r="K9" s="2"/>
      <c r="L9" s="16" t="s">
        <v>88</v>
      </c>
      <c r="M9" s="20" t="s">
        <v>207</v>
      </c>
      <c r="N9" s="100"/>
      <c r="O9" s="100"/>
      <c r="P9" s="100"/>
      <c r="Q9" s="100"/>
      <c r="R9" s="100"/>
      <c r="S9" s="100"/>
      <c r="T9" s="22">
        <f t="shared" si="1"/>
        <v>0</v>
      </c>
      <c r="U9" s="3"/>
      <c r="V9" s="4"/>
      <c r="W9" s="4"/>
    </row>
    <row r="10" spans="1:23" ht="15.75" customHeight="1">
      <c r="A10" s="16" t="s">
        <v>206</v>
      </c>
      <c r="B10" s="20" t="s">
        <v>199</v>
      </c>
      <c r="C10" s="23"/>
      <c r="D10" s="23"/>
      <c r="E10" s="23"/>
      <c r="F10" s="23"/>
      <c r="G10" s="23"/>
      <c r="H10" s="23"/>
      <c r="I10" s="21">
        <f t="shared" si="0"/>
        <v>0</v>
      </c>
      <c r="J10" s="18"/>
      <c r="K10" s="2"/>
      <c r="L10" s="16" t="s">
        <v>206</v>
      </c>
      <c r="M10" s="20" t="s">
        <v>210</v>
      </c>
      <c r="N10" s="100"/>
      <c r="O10" s="100"/>
      <c r="P10" s="100"/>
      <c r="Q10" s="100"/>
      <c r="R10" s="100"/>
      <c r="S10" s="100"/>
      <c r="T10" s="22">
        <f t="shared" si="1"/>
        <v>0</v>
      </c>
      <c r="U10" s="3"/>
      <c r="V10" s="4"/>
      <c r="W10" s="4"/>
    </row>
    <row r="11" spans="1:23" ht="15.75" customHeight="1">
      <c r="A11" s="16" t="s">
        <v>208</v>
      </c>
      <c r="B11" s="20" t="s">
        <v>209</v>
      </c>
      <c r="C11" s="23"/>
      <c r="D11" s="23"/>
      <c r="E11" s="23"/>
      <c r="F11" s="23"/>
      <c r="G11" s="23"/>
      <c r="H11" s="23"/>
      <c r="I11" s="21">
        <f t="shared" si="0"/>
        <v>0</v>
      </c>
      <c r="J11" s="18"/>
      <c r="K11" s="2"/>
      <c r="L11" s="16" t="s">
        <v>208</v>
      </c>
      <c r="M11" s="20" t="s">
        <v>93</v>
      </c>
      <c r="N11" s="100"/>
      <c r="O11" s="100"/>
      <c r="P11" s="100"/>
      <c r="Q11" s="100"/>
      <c r="R11" s="100"/>
      <c r="S11" s="100"/>
      <c r="T11" s="22">
        <f t="shared" si="1"/>
        <v>0</v>
      </c>
      <c r="U11" s="3"/>
      <c r="V11" s="4"/>
      <c r="W11" s="4"/>
    </row>
    <row r="12" spans="1:23" ht="15.75" customHeight="1">
      <c r="A12" s="16" t="s">
        <v>211</v>
      </c>
      <c r="B12" s="20" t="s">
        <v>212</v>
      </c>
      <c r="C12" s="23"/>
      <c r="D12" s="23"/>
      <c r="E12" s="23"/>
      <c r="F12" s="23"/>
      <c r="G12" s="23"/>
      <c r="H12" s="23"/>
      <c r="I12" s="21">
        <f t="shared" si="0"/>
        <v>0</v>
      </c>
      <c r="J12" s="18"/>
      <c r="K12" s="2"/>
      <c r="L12" s="16" t="s">
        <v>211</v>
      </c>
      <c r="M12" s="20" t="s">
        <v>95</v>
      </c>
      <c r="N12" s="100"/>
      <c r="O12" s="100"/>
      <c r="P12" s="100"/>
      <c r="Q12" s="100"/>
      <c r="R12" s="100"/>
      <c r="S12" s="100"/>
      <c r="T12" s="22">
        <f t="shared" si="1"/>
        <v>0</v>
      </c>
      <c r="U12" s="3"/>
      <c r="V12" s="4"/>
      <c r="W12" s="4"/>
    </row>
    <row r="13" spans="1:23" ht="15.75" customHeight="1">
      <c r="A13" s="16" t="s">
        <v>94</v>
      </c>
      <c r="B13" s="20" t="s">
        <v>200</v>
      </c>
      <c r="C13" s="23"/>
      <c r="D13" s="23"/>
      <c r="E13" s="23"/>
      <c r="F13" s="23"/>
      <c r="G13" s="23"/>
      <c r="H13" s="23"/>
      <c r="I13" s="21">
        <f t="shared" si="0"/>
        <v>0</v>
      </c>
      <c r="J13" s="18"/>
      <c r="K13" s="2"/>
      <c r="L13" s="16" t="s">
        <v>94</v>
      </c>
      <c r="M13" s="20" t="s">
        <v>97</v>
      </c>
      <c r="N13" s="100"/>
      <c r="O13" s="100"/>
      <c r="P13" s="100"/>
      <c r="Q13" s="100"/>
      <c r="R13" s="100"/>
      <c r="S13" s="100"/>
      <c r="T13" s="22">
        <f t="shared" si="1"/>
        <v>0</v>
      </c>
      <c r="U13" s="3"/>
      <c r="V13" s="4"/>
      <c r="W13" s="4"/>
    </row>
    <row r="14" spans="1:23" ht="15.75" customHeight="1" thickBot="1">
      <c r="A14" s="16" t="s">
        <v>96</v>
      </c>
      <c r="B14" s="20" t="s">
        <v>205</v>
      </c>
      <c r="C14" s="23"/>
      <c r="D14" s="23"/>
      <c r="E14" s="23"/>
      <c r="F14" s="23"/>
      <c r="G14" s="23"/>
      <c r="H14" s="23"/>
      <c r="I14" s="21">
        <f t="shared" si="0"/>
        <v>0</v>
      </c>
      <c r="J14" s="18"/>
      <c r="K14" s="2"/>
      <c r="L14" s="16" t="s">
        <v>96</v>
      </c>
      <c r="M14" s="118" t="s">
        <v>100</v>
      </c>
      <c r="N14" s="100"/>
      <c r="O14" s="100"/>
      <c r="P14" s="100"/>
      <c r="Q14" s="100"/>
      <c r="R14" s="100"/>
      <c r="S14" s="100"/>
      <c r="T14" s="22">
        <f t="shared" si="1"/>
        <v>0</v>
      </c>
      <c r="U14" s="3"/>
      <c r="V14" s="4"/>
      <c r="W14" s="4"/>
    </row>
    <row r="15" spans="1:23" ht="16.5" thickBot="1">
      <c r="A15" s="26"/>
      <c r="B15" s="65" t="s">
        <v>101</v>
      </c>
      <c r="C15" s="27"/>
      <c r="D15" s="27"/>
      <c r="E15" s="27"/>
      <c r="F15" s="27"/>
      <c r="G15" s="27"/>
      <c r="H15" s="28"/>
      <c r="I15" s="54">
        <f>SUM(I7:I14)</f>
        <v>0</v>
      </c>
      <c r="J15" s="18"/>
      <c r="K15" s="2"/>
      <c r="L15" s="26"/>
      <c r="M15" s="65" t="s">
        <v>19</v>
      </c>
      <c r="N15" s="29"/>
      <c r="O15" s="29"/>
      <c r="P15" s="29"/>
      <c r="Q15" s="29"/>
      <c r="R15" s="29"/>
      <c r="S15" s="30"/>
      <c r="T15" s="31">
        <f>SUM(T7:T14)</f>
        <v>0</v>
      </c>
      <c r="U15" s="3"/>
      <c r="V15" s="3"/>
      <c r="W15" s="4"/>
    </row>
    <row r="16" spans="1:23" ht="16.5" thickBot="1">
      <c r="A16" s="32"/>
      <c r="B16" s="33"/>
      <c r="C16" s="34"/>
      <c r="D16" s="34"/>
      <c r="E16" s="34"/>
      <c r="F16" s="34"/>
      <c r="G16" s="34"/>
      <c r="H16" s="34"/>
      <c r="I16" s="35"/>
      <c r="J16" s="18"/>
      <c r="K16" s="2"/>
      <c r="L16" s="32"/>
      <c r="M16" s="33"/>
      <c r="N16" s="36"/>
      <c r="O16" s="36"/>
      <c r="P16" s="36"/>
      <c r="Q16" s="36"/>
      <c r="R16" s="36"/>
      <c r="S16" s="36"/>
      <c r="T16" s="35"/>
      <c r="U16" s="3"/>
      <c r="V16" s="3"/>
      <c r="W16" s="4"/>
    </row>
    <row r="17" spans="1:23" ht="57" customHeight="1" thickBot="1">
      <c r="A17" s="183" t="s">
        <v>21</v>
      </c>
      <c r="B17" s="122" t="s">
        <v>22</v>
      </c>
      <c r="C17" s="128"/>
      <c r="D17" s="119" t="s">
        <v>131</v>
      </c>
      <c r="E17" s="119" t="s">
        <v>132</v>
      </c>
      <c r="F17" s="119" t="s">
        <v>133</v>
      </c>
      <c r="G17" s="119" t="s">
        <v>20</v>
      </c>
      <c r="H17" s="119" t="s">
        <v>134</v>
      </c>
      <c r="I17" s="120" t="s">
        <v>135</v>
      </c>
      <c r="J17" s="14"/>
      <c r="K17" s="2"/>
      <c r="L17" s="189" t="s">
        <v>23</v>
      </c>
      <c r="M17" s="190" t="s">
        <v>165</v>
      </c>
      <c r="N17" s="123" t="s">
        <v>70</v>
      </c>
      <c r="O17" s="123" t="s">
        <v>71</v>
      </c>
      <c r="P17" s="123" t="s">
        <v>72</v>
      </c>
      <c r="Q17" s="123" t="s">
        <v>151</v>
      </c>
      <c r="R17" s="123" t="s">
        <v>152</v>
      </c>
      <c r="S17" s="123" t="s">
        <v>153</v>
      </c>
      <c r="T17" s="125" t="s">
        <v>116</v>
      </c>
      <c r="U17" s="3"/>
      <c r="V17" s="3"/>
      <c r="W17" s="4"/>
    </row>
    <row r="18" spans="1:23" ht="33" thickBot="1">
      <c r="A18" s="52"/>
      <c r="B18" s="53"/>
      <c r="C18" s="169"/>
      <c r="D18" s="170"/>
      <c r="E18" s="170"/>
      <c r="F18" s="170"/>
      <c r="G18" s="170"/>
      <c r="H18" s="170"/>
      <c r="I18" s="171"/>
      <c r="J18" s="3"/>
      <c r="K18" s="2"/>
      <c r="L18" s="52"/>
      <c r="M18" s="185" t="s">
        <v>166</v>
      </c>
      <c r="N18" s="186"/>
      <c r="O18" s="187"/>
      <c r="P18" s="187"/>
      <c r="Q18" s="187"/>
      <c r="R18" s="187"/>
      <c r="S18" s="187"/>
      <c r="T18" s="188"/>
      <c r="U18" s="3"/>
      <c r="V18" s="3"/>
      <c r="W18" s="4"/>
    </row>
    <row r="19" spans="1:23" ht="15.75" customHeight="1">
      <c r="A19" s="16" t="s">
        <v>145</v>
      </c>
      <c r="B19" s="20" t="s">
        <v>24</v>
      </c>
      <c r="C19" s="100"/>
      <c r="D19" s="100"/>
      <c r="E19" s="100"/>
      <c r="F19" s="100"/>
      <c r="G19" s="100"/>
      <c r="H19" s="100"/>
      <c r="I19" s="19">
        <f>SUM(D19:H19)</f>
        <v>0</v>
      </c>
      <c r="J19" s="18"/>
      <c r="K19" s="2"/>
      <c r="L19" s="55" t="s">
        <v>145</v>
      </c>
      <c r="M19" s="20" t="s">
        <v>119</v>
      </c>
      <c r="N19" s="117"/>
      <c r="O19" s="117"/>
      <c r="P19" s="117"/>
      <c r="Q19" s="117"/>
      <c r="R19" s="117"/>
      <c r="S19" s="117"/>
      <c r="T19" s="56">
        <f>SUM(N19:S19)</f>
        <v>0</v>
      </c>
      <c r="U19" s="3"/>
      <c r="V19" s="4"/>
      <c r="W19" s="4"/>
    </row>
    <row r="20" spans="1:23" ht="15.75" customHeight="1">
      <c r="A20" s="16" t="s">
        <v>86</v>
      </c>
      <c r="B20" s="20" t="s">
        <v>105</v>
      </c>
      <c r="C20" s="100"/>
      <c r="D20" s="100"/>
      <c r="E20" s="100"/>
      <c r="F20" s="100"/>
      <c r="G20" s="100"/>
      <c r="H20" s="100"/>
      <c r="I20" s="22">
        <f>SUM(D20:H20)</f>
        <v>0</v>
      </c>
      <c r="J20" s="18"/>
      <c r="K20" s="2"/>
      <c r="L20" s="55" t="s">
        <v>86</v>
      </c>
      <c r="M20" s="20" t="s">
        <v>191</v>
      </c>
      <c r="N20" s="117"/>
      <c r="O20" s="117"/>
      <c r="P20" s="117"/>
      <c r="Q20" s="117"/>
      <c r="R20" s="117"/>
      <c r="S20" s="117"/>
      <c r="T20" s="56">
        <f>SUM(N20:S20)</f>
        <v>0</v>
      </c>
      <c r="U20" s="3"/>
      <c r="V20" s="4"/>
      <c r="W20" s="4"/>
    </row>
    <row r="21" spans="1:23" ht="15.75" customHeight="1">
      <c r="A21" s="16" t="s">
        <v>88</v>
      </c>
      <c r="B21" s="20" t="s">
        <v>107</v>
      </c>
      <c r="C21" s="100"/>
      <c r="D21" s="100"/>
      <c r="E21" s="100"/>
      <c r="F21" s="100"/>
      <c r="G21" s="100"/>
      <c r="H21" s="100"/>
      <c r="I21" s="22">
        <f>SUM(D21:H21)</f>
        <v>0</v>
      </c>
      <c r="J21" s="18"/>
      <c r="K21" s="2"/>
      <c r="L21" s="55" t="s">
        <v>88</v>
      </c>
      <c r="M21" s="20" t="s">
        <v>164</v>
      </c>
      <c r="N21" s="117"/>
      <c r="O21" s="117"/>
      <c r="P21" s="117"/>
      <c r="Q21" s="117"/>
      <c r="R21" s="117"/>
      <c r="S21" s="117"/>
      <c r="T21" s="56">
        <f>SUM(N21:S21)</f>
        <v>0</v>
      </c>
      <c r="U21" s="3"/>
      <c r="V21" s="4"/>
      <c r="W21" s="4"/>
    </row>
    <row r="22" spans="1:23" ht="15.75" customHeight="1" thickBot="1">
      <c r="A22" s="16" t="s">
        <v>206</v>
      </c>
      <c r="B22" s="118" t="s">
        <v>169</v>
      </c>
      <c r="C22" s="101"/>
      <c r="D22" s="101"/>
      <c r="E22" s="101"/>
      <c r="F22" s="101"/>
      <c r="G22" s="101"/>
      <c r="H22" s="101"/>
      <c r="I22" s="61">
        <f>SUM(D22:H22)</f>
        <v>0</v>
      </c>
      <c r="J22" s="62"/>
      <c r="K22" s="2"/>
      <c r="L22" s="55" t="s">
        <v>206</v>
      </c>
      <c r="M22" s="20" t="s">
        <v>58</v>
      </c>
      <c r="N22" s="127"/>
      <c r="O22" s="127"/>
      <c r="P22" s="127"/>
      <c r="Q22" s="127"/>
      <c r="R22" s="127"/>
      <c r="S22" s="127"/>
      <c r="T22" s="56">
        <f>SUM(N22:S22)</f>
        <v>0</v>
      </c>
      <c r="U22" s="3"/>
      <c r="V22" s="4"/>
      <c r="W22" s="4"/>
    </row>
    <row r="23" spans="1:23" ht="97.5" thickBot="1">
      <c r="A23" s="37"/>
      <c r="B23" s="136"/>
      <c r="C23" s="132"/>
      <c r="D23" s="133" t="s">
        <v>136</v>
      </c>
      <c r="E23" s="129" t="s">
        <v>137</v>
      </c>
      <c r="F23" s="129" t="s">
        <v>138</v>
      </c>
      <c r="G23" s="129" t="s">
        <v>139</v>
      </c>
      <c r="H23" s="133" t="s">
        <v>140</v>
      </c>
      <c r="I23" s="130"/>
      <c r="J23" s="14"/>
      <c r="K23" s="2"/>
      <c r="L23" s="52"/>
      <c r="M23" s="82"/>
      <c r="N23" s="123" t="s">
        <v>110</v>
      </c>
      <c r="O23" s="123" t="s">
        <v>111</v>
      </c>
      <c r="P23" s="123" t="s">
        <v>112</v>
      </c>
      <c r="Q23" s="123" t="s">
        <v>113</v>
      </c>
      <c r="R23" s="123" t="s">
        <v>114</v>
      </c>
      <c r="S23" s="123" t="s">
        <v>115</v>
      </c>
      <c r="T23" s="49"/>
      <c r="U23" s="3"/>
      <c r="V23" s="4"/>
      <c r="W23" s="4"/>
    </row>
    <row r="24" spans="1:23" ht="15.75" customHeight="1">
      <c r="A24" s="16" t="s">
        <v>208</v>
      </c>
      <c r="B24" s="137" t="s">
        <v>126</v>
      </c>
      <c r="C24" s="102"/>
      <c r="D24" s="102"/>
      <c r="E24" s="102"/>
      <c r="F24" s="102"/>
      <c r="G24" s="102"/>
      <c r="H24" s="102"/>
      <c r="I24" s="131">
        <f aca="true" t="shared" si="2" ref="I24:I29">SUM(D24:H24)</f>
        <v>0</v>
      </c>
      <c r="J24" s="18"/>
      <c r="K24" s="2"/>
      <c r="L24" s="51" t="s">
        <v>208</v>
      </c>
      <c r="M24" s="143" t="s">
        <v>167</v>
      </c>
      <c r="N24" s="150"/>
      <c r="O24" s="150"/>
      <c r="P24" s="150"/>
      <c r="Q24" s="150"/>
      <c r="R24" s="150"/>
      <c r="S24" s="151"/>
      <c r="T24" s="19">
        <f>SUM(N24:S24)</f>
        <v>0</v>
      </c>
      <c r="U24" s="3"/>
      <c r="V24" s="4"/>
      <c r="W24" s="4"/>
    </row>
    <row r="25" spans="1:23" ht="15.75" customHeight="1">
      <c r="A25" s="16" t="s">
        <v>211</v>
      </c>
      <c r="B25" s="137" t="s">
        <v>61</v>
      </c>
      <c r="C25" s="100"/>
      <c r="D25" s="100"/>
      <c r="E25" s="100"/>
      <c r="F25" s="100"/>
      <c r="G25" s="100"/>
      <c r="H25" s="100"/>
      <c r="I25" s="22">
        <f t="shared" si="2"/>
        <v>0</v>
      </c>
      <c r="J25" s="18"/>
      <c r="K25" s="2"/>
      <c r="L25" s="51" t="s">
        <v>211</v>
      </c>
      <c r="M25" s="143" t="s">
        <v>218</v>
      </c>
      <c r="N25" s="152"/>
      <c r="O25" s="152"/>
      <c r="P25" s="152"/>
      <c r="Q25" s="152"/>
      <c r="R25" s="152"/>
      <c r="S25" s="153"/>
      <c r="T25" s="22">
        <f>SUM(N25:S25)</f>
        <v>0</v>
      </c>
      <c r="U25" s="3"/>
      <c r="V25" s="4"/>
      <c r="W25" s="4"/>
    </row>
    <row r="26" spans="1:23" ht="15.75" customHeight="1">
      <c r="A26" s="16" t="s">
        <v>94</v>
      </c>
      <c r="B26" s="138" t="s">
        <v>185</v>
      </c>
      <c r="C26" s="100"/>
      <c r="D26" s="100"/>
      <c r="E26" s="100"/>
      <c r="F26" s="100"/>
      <c r="G26" s="100"/>
      <c r="H26" s="100"/>
      <c r="I26" s="22">
        <f t="shared" si="2"/>
        <v>0</v>
      </c>
      <c r="J26" s="18"/>
      <c r="K26" s="2"/>
      <c r="L26" s="63" t="s">
        <v>94</v>
      </c>
      <c r="M26" s="143" t="s">
        <v>57</v>
      </c>
      <c r="N26" s="152"/>
      <c r="O26" s="152"/>
      <c r="P26" s="152"/>
      <c r="Q26" s="152"/>
      <c r="R26" s="152"/>
      <c r="S26" s="153"/>
      <c r="T26" s="22">
        <f>SUM(N26:S26)</f>
        <v>0</v>
      </c>
      <c r="U26" s="3"/>
      <c r="V26" s="4"/>
      <c r="W26" s="4"/>
    </row>
    <row r="27" spans="1:23" ht="15.75" customHeight="1">
      <c r="A27" s="16" t="s">
        <v>96</v>
      </c>
      <c r="B27" s="139" t="s">
        <v>62</v>
      </c>
      <c r="C27" s="101"/>
      <c r="D27" s="101"/>
      <c r="E27" s="101"/>
      <c r="F27" s="101"/>
      <c r="G27" s="101"/>
      <c r="H27" s="101"/>
      <c r="I27" s="22">
        <f t="shared" si="2"/>
        <v>0</v>
      </c>
      <c r="J27" s="18"/>
      <c r="K27" s="2"/>
      <c r="L27" s="51" t="s">
        <v>96</v>
      </c>
      <c r="M27" s="143" t="s">
        <v>69</v>
      </c>
      <c r="N27" s="152"/>
      <c r="O27" s="152"/>
      <c r="P27" s="152"/>
      <c r="Q27" s="152"/>
      <c r="R27" s="152"/>
      <c r="S27" s="153"/>
      <c r="T27" s="22">
        <f>SUM(N27:S27)</f>
        <v>0</v>
      </c>
      <c r="U27" s="3"/>
      <c r="V27" s="4"/>
      <c r="W27" s="4"/>
    </row>
    <row r="28" spans="1:23" ht="15.75" customHeight="1">
      <c r="A28" s="16" t="s">
        <v>98</v>
      </c>
      <c r="B28" s="140" t="s">
        <v>186</v>
      </c>
      <c r="C28" s="101"/>
      <c r="D28" s="101"/>
      <c r="E28" s="101"/>
      <c r="F28" s="101"/>
      <c r="G28" s="101"/>
      <c r="H28" s="101"/>
      <c r="I28" s="22">
        <f t="shared" si="2"/>
        <v>0</v>
      </c>
      <c r="J28" s="18"/>
      <c r="K28" s="2"/>
      <c r="L28" s="161"/>
      <c r="M28" s="162"/>
      <c r="N28" s="163"/>
      <c r="O28" s="163"/>
      <c r="P28" s="163"/>
      <c r="Q28" s="163"/>
      <c r="R28" s="163"/>
      <c r="S28" s="163"/>
      <c r="T28" s="164"/>
      <c r="U28" s="3"/>
      <c r="V28" s="4"/>
      <c r="W28" s="4"/>
    </row>
    <row r="29" spans="1:23" ht="15.75" customHeight="1" thickBot="1">
      <c r="A29" s="16" t="s">
        <v>99</v>
      </c>
      <c r="B29" s="141" t="s">
        <v>187</v>
      </c>
      <c r="C29" s="103"/>
      <c r="D29" s="103"/>
      <c r="E29" s="103"/>
      <c r="F29" s="103"/>
      <c r="G29" s="103"/>
      <c r="H29" s="103"/>
      <c r="I29" s="25">
        <f t="shared" si="2"/>
        <v>0</v>
      </c>
      <c r="J29" s="18"/>
      <c r="K29" s="2"/>
      <c r="L29" s="165"/>
      <c r="M29" s="166"/>
      <c r="N29" s="167"/>
      <c r="O29" s="167"/>
      <c r="P29" s="167"/>
      <c r="Q29" s="167"/>
      <c r="R29" s="167"/>
      <c r="S29" s="167"/>
      <c r="T29" s="168"/>
      <c r="U29" s="3"/>
      <c r="V29" s="3"/>
      <c r="W29" s="4"/>
    </row>
    <row r="30" spans="1:23" ht="15.75" customHeight="1" thickBot="1">
      <c r="A30" s="26"/>
      <c r="B30" s="65" t="s">
        <v>101</v>
      </c>
      <c r="C30" s="38"/>
      <c r="D30" s="38"/>
      <c r="E30" s="38"/>
      <c r="F30" s="38"/>
      <c r="G30" s="38"/>
      <c r="H30" s="39"/>
      <c r="I30" s="31">
        <f>SUM(I19:I29)</f>
        <v>0</v>
      </c>
      <c r="J30" s="18"/>
      <c r="K30" s="2"/>
      <c r="L30" s="40"/>
      <c r="M30" s="64" t="s">
        <v>101</v>
      </c>
      <c r="N30" s="34"/>
      <c r="O30" s="34"/>
      <c r="P30" s="34"/>
      <c r="Q30" s="34"/>
      <c r="R30" s="34"/>
      <c r="S30" s="34"/>
      <c r="T30" s="60">
        <f>SUM(T19:T28)</f>
        <v>0</v>
      </c>
      <c r="U30" s="3"/>
      <c r="V30" s="3"/>
      <c r="W30" s="4"/>
    </row>
    <row r="31" spans="1:23" ht="16.5" thickBot="1">
      <c r="A31" s="41"/>
      <c r="B31" s="42"/>
      <c r="C31" s="42"/>
      <c r="D31" s="42"/>
      <c r="E31" s="42"/>
      <c r="F31" s="42"/>
      <c r="G31" s="42"/>
      <c r="H31" s="42"/>
      <c r="I31" s="43"/>
      <c r="J31" s="18"/>
      <c r="K31" s="2"/>
      <c r="L31" s="13"/>
      <c r="M31" s="44"/>
      <c r="N31" s="44"/>
      <c r="O31" s="44"/>
      <c r="P31" s="44"/>
      <c r="Q31" s="44"/>
      <c r="R31" s="44"/>
      <c r="S31" s="44"/>
      <c r="T31" s="18"/>
      <c r="U31" s="3"/>
      <c r="V31" s="3"/>
      <c r="W31" s="4"/>
    </row>
    <row r="32" spans="1:23" ht="57" customHeight="1" thickBot="1">
      <c r="A32" s="183" t="s">
        <v>188</v>
      </c>
      <c r="B32" s="122" t="s">
        <v>42</v>
      </c>
      <c r="C32" s="121" t="s">
        <v>122</v>
      </c>
      <c r="D32" s="119" t="s">
        <v>123</v>
      </c>
      <c r="E32" s="119" t="s">
        <v>124</v>
      </c>
      <c r="F32" s="119" t="s">
        <v>129</v>
      </c>
      <c r="G32" s="121" t="s">
        <v>130</v>
      </c>
      <c r="H32" s="121" t="s">
        <v>201</v>
      </c>
      <c r="I32" s="120" t="s">
        <v>135</v>
      </c>
      <c r="J32" s="18"/>
      <c r="K32" s="2"/>
      <c r="L32" s="58" t="s">
        <v>189</v>
      </c>
      <c r="M32" s="126" t="s">
        <v>219</v>
      </c>
      <c r="N32" s="121" t="s">
        <v>220</v>
      </c>
      <c r="O32" s="119" t="s">
        <v>221</v>
      </c>
      <c r="P32" s="119" t="s">
        <v>222</v>
      </c>
      <c r="Q32" s="119" t="s">
        <v>223</v>
      </c>
      <c r="R32" s="121" t="s">
        <v>102</v>
      </c>
      <c r="S32" s="121" t="s">
        <v>103</v>
      </c>
      <c r="T32" s="120" t="s">
        <v>135</v>
      </c>
      <c r="U32" s="3"/>
      <c r="V32" s="3"/>
      <c r="W32" s="4"/>
    </row>
    <row r="33" spans="1:23" ht="15.75" customHeight="1" thickBot="1">
      <c r="A33" s="52"/>
      <c r="B33" s="47" t="s">
        <v>147</v>
      </c>
      <c r="C33" s="172"/>
      <c r="D33" s="173"/>
      <c r="E33" s="173"/>
      <c r="F33" s="173"/>
      <c r="G33" s="173"/>
      <c r="H33" s="173"/>
      <c r="I33" s="174"/>
      <c r="J33" s="3"/>
      <c r="K33" s="2"/>
      <c r="L33" s="59"/>
      <c r="M33" s="47" t="s">
        <v>120</v>
      </c>
      <c r="N33" s="172" t="s">
        <v>215</v>
      </c>
      <c r="O33" s="173"/>
      <c r="P33" s="173"/>
      <c r="Q33" s="173"/>
      <c r="R33" s="173"/>
      <c r="S33" s="173"/>
      <c r="T33" s="180"/>
      <c r="U33" s="3"/>
      <c r="V33" s="3"/>
      <c r="W33" s="4"/>
    </row>
    <row r="34" spans="1:23" ht="15.75" customHeight="1">
      <c r="A34" s="16" t="s">
        <v>145</v>
      </c>
      <c r="B34" s="20" t="s">
        <v>25</v>
      </c>
      <c r="C34" s="100"/>
      <c r="D34" s="100"/>
      <c r="E34" s="100"/>
      <c r="F34" s="100"/>
      <c r="G34" s="100"/>
      <c r="H34" s="100"/>
      <c r="I34" s="19">
        <f>SUM(C34:H34)</f>
        <v>0</v>
      </c>
      <c r="J34" s="18"/>
      <c r="K34" s="2"/>
      <c r="L34" s="16" t="s">
        <v>145</v>
      </c>
      <c r="M34" s="20" t="s">
        <v>104</v>
      </c>
      <c r="N34" s="102"/>
      <c r="O34" s="102"/>
      <c r="P34" s="102"/>
      <c r="Q34" s="102"/>
      <c r="R34" s="102"/>
      <c r="S34" s="102"/>
      <c r="T34" s="131">
        <f>SUM(N34:S34)</f>
        <v>0</v>
      </c>
      <c r="U34" s="2"/>
      <c r="V34" s="2"/>
      <c r="W34" s="45"/>
    </row>
    <row r="35" spans="1:23" ht="15.75" customHeight="1">
      <c r="A35" s="16" t="s">
        <v>86</v>
      </c>
      <c r="B35" s="20" t="s">
        <v>26</v>
      </c>
      <c r="C35" s="100"/>
      <c r="D35" s="100"/>
      <c r="E35" s="100"/>
      <c r="F35" s="100"/>
      <c r="G35" s="100"/>
      <c r="H35" s="100"/>
      <c r="I35" s="22">
        <f>SUM(C35:H35)</f>
        <v>0</v>
      </c>
      <c r="J35" s="18"/>
      <c r="K35" s="2"/>
      <c r="L35" s="16" t="s">
        <v>86</v>
      </c>
      <c r="M35" s="20" t="s">
        <v>106</v>
      </c>
      <c r="N35" s="100"/>
      <c r="O35" s="100"/>
      <c r="P35" s="100"/>
      <c r="Q35" s="100"/>
      <c r="R35" s="100"/>
      <c r="S35" s="100"/>
      <c r="T35" s="22">
        <f>SUM(N35:S35)</f>
        <v>0</v>
      </c>
      <c r="U35" s="2"/>
      <c r="V35" s="2"/>
      <c r="W35" s="45"/>
    </row>
    <row r="36" spans="1:23" ht="15.75" customHeight="1">
      <c r="A36" s="16" t="s">
        <v>88</v>
      </c>
      <c r="B36" s="20" t="s">
        <v>27</v>
      </c>
      <c r="C36" s="100"/>
      <c r="D36" s="100"/>
      <c r="E36" s="100"/>
      <c r="F36" s="100"/>
      <c r="G36" s="100"/>
      <c r="H36" s="100"/>
      <c r="I36" s="22">
        <f>SUM(C36:H36)</f>
        <v>0</v>
      </c>
      <c r="J36" s="18"/>
      <c r="K36" s="2"/>
      <c r="L36" s="16" t="s">
        <v>88</v>
      </c>
      <c r="M36" s="20" t="s">
        <v>121</v>
      </c>
      <c r="N36" s="100"/>
      <c r="O36" s="100"/>
      <c r="P36" s="100"/>
      <c r="Q36" s="100"/>
      <c r="R36" s="100"/>
      <c r="S36" s="100"/>
      <c r="T36" s="22">
        <f>SUM(N36:S36)</f>
        <v>0</v>
      </c>
      <c r="U36" s="2"/>
      <c r="V36" s="2"/>
      <c r="W36" s="45"/>
    </row>
    <row r="37" spans="1:23" ht="15.75" customHeight="1">
      <c r="A37" s="16" t="s">
        <v>206</v>
      </c>
      <c r="B37" s="20" t="s">
        <v>109</v>
      </c>
      <c r="C37" s="100"/>
      <c r="D37" s="100"/>
      <c r="E37" s="100"/>
      <c r="F37" s="100"/>
      <c r="G37" s="100"/>
      <c r="H37" s="100"/>
      <c r="I37" s="22">
        <f>SUM(C37:H37)</f>
        <v>0</v>
      </c>
      <c r="J37" s="18"/>
      <c r="K37" s="2"/>
      <c r="L37" s="16" t="s">
        <v>206</v>
      </c>
      <c r="M37" s="144" t="s">
        <v>170</v>
      </c>
      <c r="N37" s="100"/>
      <c r="O37" s="100"/>
      <c r="P37" s="100"/>
      <c r="Q37" s="100"/>
      <c r="R37" s="100"/>
      <c r="S37" s="100"/>
      <c r="T37" s="22">
        <f>SUM(N37:S37)</f>
        <v>0</v>
      </c>
      <c r="U37" s="2"/>
      <c r="V37" s="2"/>
      <c r="W37" s="45"/>
    </row>
    <row r="38" spans="1:23" ht="15.75" customHeight="1" thickBot="1">
      <c r="A38" s="16" t="s">
        <v>208</v>
      </c>
      <c r="B38" s="20" t="s">
        <v>125</v>
      </c>
      <c r="C38" s="100"/>
      <c r="D38" s="100"/>
      <c r="E38" s="100"/>
      <c r="F38" s="100"/>
      <c r="G38" s="100"/>
      <c r="H38" s="100"/>
      <c r="I38" s="22">
        <f>SUM(C38:H38)</f>
        <v>0</v>
      </c>
      <c r="J38" s="18"/>
      <c r="K38" s="2"/>
      <c r="L38" s="51" t="s">
        <v>208</v>
      </c>
      <c r="M38" s="145" t="s">
        <v>168</v>
      </c>
      <c r="N38" s="154"/>
      <c r="O38" s="154"/>
      <c r="P38" s="154"/>
      <c r="Q38" s="154"/>
      <c r="R38" s="154"/>
      <c r="S38" s="155"/>
      <c r="T38" s="22">
        <f>SUM(N38:S38)</f>
        <v>0</v>
      </c>
      <c r="U38" s="2"/>
      <c r="V38" s="2"/>
      <c r="W38" s="45"/>
    </row>
    <row r="39" spans="1:23" ht="15.75" customHeight="1" thickBot="1">
      <c r="A39" s="15"/>
      <c r="B39" s="65" t="s">
        <v>101</v>
      </c>
      <c r="C39" s="38"/>
      <c r="D39" s="38"/>
      <c r="E39" s="38"/>
      <c r="F39" s="38"/>
      <c r="G39" s="38"/>
      <c r="H39" s="39"/>
      <c r="I39" s="31">
        <f>SUM(I34:I38)</f>
        <v>0</v>
      </c>
      <c r="J39" s="18"/>
      <c r="K39" s="2"/>
      <c r="L39" s="15"/>
      <c r="M39" s="65" t="s">
        <v>101</v>
      </c>
      <c r="N39" s="38"/>
      <c r="O39" s="38"/>
      <c r="P39" s="38"/>
      <c r="Q39" s="38"/>
      <c r="R39" s="38"/>
      <c r="S39" s="38"/>
      <c r="T39" s="46">
        <f>SUM(T34:T38)</f>
        <v>0</v>
      </c>
      <c r="U39" s="2"/>
      <c r="V39" s="2"/>
      <c r="W39" s="45"/>
    </row>
    <row r="40" spans="1:23" ht="16.5" thickBot="1">
      <c r="A40" s="13"/>
      <c r="B40" s="44"/>
      <c r="C40" s="44"/>
      <c r="D40" s="44"/>
      <c r="E40" s="44"/>
      <c r="F40" s="44"/>
      <c r="G40" s="44"/>
      <c r="H40" s="44"/>
      <c r="I40" s="18"/>
      <c r="J40" s="18"/>
      <c r="K40" s="2"/>
      <c r="L40" s="13"/>
      <c r="M40" s="44"/>
      <c r="N40" s="44"/>
      <c r="O40" s="44"/>
      <c r="P40" s="44"/>
      <c r="Q40" s="44"/>
      <c r="R40" s="44"/>
      <c r="S40" s="44"/>
      <c r="T40" s="18"/>
      <c r="U40" s="2"/>
      <c r="V40" s="2"/>
      <c r="W40" s="45"/>
    </row>
    <row r="41" spans="1:23" ht="60" customHeight="1" thickBot="1">
      <c r="A41" s="183" t="s">
        <v>117</v>
      </c>
      <c r="B41" s="57" t="s">
        <v>150</v>
      </c>
      <c r="C41" s="123" t="s">
        <v>110</v>
      </c>
      <c r="D41" s="123" t="s">
        <v>111</v>
      </c>
      <c r="E41" s="123" t="s">
        <v>112</v>
      </c>
      <c r="F41" s="123" t="s">
        <v>148</v>
      </c>
      <c r="G41" s="123" t="s">
        <v>60</v>
      </c>
      <c r="H41" s="124" t="s">
        <v>149</v>
      </c>
      <c r="I41" s="125" t="s">
        <v>116</v>
      </c>
      <c r="J41" s="3"/>
      <c r="K41" s="2"/>
      <c r="U41" s="2"/>
      <c r="V41" s="2"/>
      <c r="W41" s="45"/>
    </row>
    <row r="42" spans="1:23" ht="33" thickBot="1">
      <c r="A42" s="52"/>
      <c r="B42" s="48" t="s">
        <v>166</v>
      </c>
      <c r="C42" s="169"/>
      <c r="D42" s="170"/>
      <c r="E42" s="170"/>
      <c r="F42" s="170"/>
      <c r="G42" s="170"/>
      <c r="H42" s="170"/>
      <c r="I42" s="171"/>
      <c r="J42" s="3"/>
      <c r="K42" s="2"/>
      <c r="U42" s="2"/>
      <c r="V42" s="2"/>
      <c r="W42" s="45"/>
    </row>
    <row r="43" spans="1:23" ht="15.75">
      <c r="A43" s="16" t="s">
        <v>145</v>
      </c>
      <c r="B43" s="142" t="s">
        <v>118</v>
      </c>
      <c r="C43" s="100"/>
      <c r="D43" s="100"/>
      <c r="E43" s="100"/>
      <c r="F43" s="100"/>
      <c r="G43" s="100"/>
      <c r="H43" s="100"/>
      <c r="I43" s="19">
        <f>SUM(C43:H43)</f>
        <v>0</v>
      </c>
      <c r="J43" s="18"/>
      <c r="K43" s="2"/>
      <c r="U43" s="2"/>
      <c r="V43" s="2"/>
      <c r="W43" s="45"/>
    </row>
    <row r="44" spans="1:23" ht="15.75" customHeight="1">
      <c r="A44" s="16" t="s">
        <v>86</v>
      </c>
      <c r="B44" s="142" t="s">
        <v>190</v>
      </c>
      <c r="C44" s="100"/>
      <c r="D44" s="100"/>
      <c r="E44" s="100"/>
      <c r="F44" s="100"/>
      <c r="G44" s="100"/>
      <c r="H44" s="100"/>
      <c r="I44" s="22">
        <f>SUM(C44:H44)</f>
        <v>0</v>
      </c>
      <c r="J44" s="18"/>
      <c r="K44" s="2"/>
      <c r="U44" s="2"/>
      <c r="V44" s="2"/>
      <c r="W44" s="45"/>
    </row>
    <row r="45" spans="1:23" ht="16.5" thickBot="1">
      <c r="A45" s="16" t="s">
        <v>88</v>
      </c>
      <c r="B45" s="20" t="s">
        <v>192</v>
      </c>
      <c r="C45" s="104"/>
      <c r="D45" s="100"/>
      <c r="E45" s="100"/>
      <c r="F45" s="100"/>
      <c r="G45" s="100"/>
      <c r="H45" s="100"/>
      <c r="I45" s="22">
        <f>SUM(C45:H45)</f>
        <v>0</v>
      </c>
      <c r="J45" s="18"/>
      <c r="K45" s="2"/>
      <c r="U45" s="2"/>
      <c r="V45" s="2"/>
      <c r="W45" s="45"/>
    </row>
    <row r="46" spans="1:23" ht="16.5" thickBot="1">
      <c r="A46" s="16" t="s">
        <v>206</v>
      </c>
      <c r="B46" s="142" t="s">
        <v>55</v>
      </c>
      <c r="C46" s="104"/>
      <c r="D46" s="100"/>
      <c r="E46" s="100"/>
      <c r="F46" s="100"/>
      <c r="G46" s="100"/>
      <c r="H46" s="100"/>
      <c r="I46" s="22">
        <f>SUM(C46:H46)</f>
        <v>0</v>
      </c>
      <c r="J46" s="18"/>
      <c r="K46" s="2"/>
      <c r="L46" s="197" t="s">
        <v>171</v>
      </c>
      <c r="M46" s="198" t="s">
        <v>183</v>
      </c>
      <c r="N46" s="250" t="s">
        <v>174</v>
      </c>
      <c r="O46" s="251"/>
      <c r="P46" s="251"/>
      <c r="Q46" s="252"/>
      <c r="R46" s="199" t="s">
        <v>172</v>
      </c>
      <c r="S46" s="200" t="s">
        <v>173</v>
      </c>
      <c r="U46" s="2"/>
      <c r="V46" s="2"/>
      <c r="W46" s="45"/>
    </row>
    <row r="47" spans="1:30" ht="16.5" thickBot="1">
      <c r="A47" s="24" t="s">
        <v>208</v>
      </c>
      <c r="B47" s="20" t="s">
        <v>56</v>
      </c>
      <c r="C47" s="105"/>
      <c r="D47" s="101"/>
      <c r="E47" s="101"/>
      <c r="F47" s="101"/>
      <c r="G47" s="101"/>
      <c r="H47" s="101"/>
      <c r="I47" s="22">
        <f>SUM(C47:H47)</f>
        <v>0</v>
      </c>
      <c r="J47" s="18"/>
      <c r="K47" s="2"/>
      <c r="L47" s="191"/>
      <c r="M47" s="192" t="s">
        <v>175</v>
      </c>
      <c r="N47" s="193"/>
      <c r="O47" s="193"/>
      <c r="P47" s="193"/>
      <c r="Q47" s="194"/>
      <c r="R47" s="195"/>
      <c r="S47" s="201"/>
      <c r="U47" s="2"/>
      <c r="V47" s="94"/>
      <c r="W47" s="222" t="str">
        <f>"Sammentælling af points for skema nr.  "&amp;T2</f>
        <v>Sammentælling af points for skema nr.  </v>
      </c>
      <c r="X47" s="95"/>
      <c r="Y47" s="95"/>
      <c r="Z47" s="95"/>
      <c r="AA47" s="95"/>
      <c r="AB47" s="95"/>
      <c r="AC47" s="95"/>
      <c r="AD47" s="96"/>
    </row>
    <row r="48" spans="1:30" ht="15" customHeight="1" thickBot="1">
      <c r="A48" s="175"/>
      <c r="B48" s="176"/>
      <c r="C48" s="176"/>
      <c r="D48" s="176"/>
      <c r="E48" s="176"/>
      <c r="F48" s="176"/>
      <c r="G48" s="177"/>
      <c r="H48" s="178"/>
      <c r="I48" s="179"/>
      <c r="J48" s="18"/>
      <c r="K48" s="2"/>
      <c r="L48" s="76"/>
      <c r="M48" s="80" t="s">
        <v>176</v>
      </c>
      <c r="N48" s="83"/>
      <c r="O48" s="83"/>
      <c r="P48" s="83"/>
      <c r="Q48" s="84"/>
      <c r="R48" s="78"/>
      <c r="S48" s="148"/>
      <c r="T48" s="53"/>
      <c r="U48" s="2"/>
      <c r="V48" s="92" t="s">
        <v>141</v>
      </c>
      <c r="W48" s="108" t="s">
        <v>73</v>
      </c>
      <c r="X48" s="110"/>
      <c r="Y48" s="110"/>
      <c r="Z48" s="110"/>
      <c r="AA48" s="110"/>
      <c r="AB48" s="110"/>
      <c r="AC48" s="111"/>
      <c r="AD48" s="93">
        <f>I15</f>
        <v>0</v>
      </c>
    </row>
    <row r="49" spans="1:30" ht="15.75" customHeight="1" thickBot="1">
      <c r="A49" s="15"/>
      <c r="B49" s="65" t="s">
        <v>101</v>
      </c>
      <c r="C49" s="38"/>
      <c r="D49" s="38"/>
      <c r="E49" s="38"/>
      <c r="F49" s="38"/>
      <c r="G49" s="38"/>
      <c r="H49" s="39"/>
      <c r="I49" s="31">
        <f>SUM(I43:I48)</f>
        <v>0</v>
      </c>
      <c r="J49" s="18"/>
      <c r="K49" s="2"/>
      <c r="L49" s="77"/>
      <c r="M49" s="81" t="s">
        <v>177</v>
      </c>
      <c r="N49" s="85"/>
      <c r="O49" s="85"/>
      <c r="P49" s="85"/>
      <c r="Q49" s="86"/>
      <c r="R49" s="79"/>
      <c r="S49" s="149"/>
      <c r="T49" s="221"/>
      <c r="U49" s="2"/>
      <c r="V49" s="88" t="s">
        <v>143</v>
      </c>
      <c r="W49" s="146" t="s">
        <v>74</v>
      </c>
      <c r="X49" s="112"/>
      <c r="Y49" s="112"/>
      <c r="Z49" s="112"/>
      <c r="AA49" s="112"/>
      <c r="AB49" s="112"/>
      <c r="AC49" s="113"/>
      <c r="AD49" s="89">
        <f>T15</f>
        <v>0</v>
      </c>
    </row>
    <row r="50" spans="1:30" ht="16.5" thickBo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88" t="s">
        <v>21</v>
      </c>
      <c r="W50" s="147" t="s">
        <v>75</v>
      </c>
      <c r="X50" s="112"/>
      <c r="Y50" s="112"/>
      <c r="Z50" s="112"/>
      <c r="AA50" s="112"/>
      <c r="AB50" s="112"/>
      <c r="AC50" s="113"/>
      <c r="AD50" s="89">
        <f>I30</f>
        <v>0</v>
      </c>
    </row>
    <row r="51" spans="1:30" ht="15.75" customHeight="1" thickBot="1">
      <c r="A51" s="197" t="s">
        <v>181</v>
      </c>
      <c r="B51" s="198" t="s">
        <v>178</v>
      </c>
      <c r="C51" s="250" t="s">
        <v>174</v>
      </c>
      <c r="D51" s="251"/>
      <c r="E51" s="251"/>
      <c r="F51" s="252"/>
      <c r="G51" s="199" t="s">
        <v>172</v>
      </c>
      <c r="H51" s="200" t="s">
        <v>173</v>
      </c>
      <c r="I51" s="53"/>
      <c r="L51" s="197" t="s">
        <v>182</v>
      </c>
      <c r="M51" s="198" t="s">
        <v>184</v>
      </c>
      <c r="N51" s="250" t="s">
        <v>174</v>
      </c>
      <c r="O51" s="251"/>
      <c r="P51" s="251"/>
      <c r="Q51" s="252"/>
      <c r="R51" s="199" t="s">
        <v>172</v>
      </c>
      <c r="S51" s="200" t="s">
        <v>173</v>
      </c>
      <c r="V51" s="88" t="s">
        <v>23</v>
      </c>
      <c r="W51" s="146" t="s">
        <v>161</v>
      </c>
      <c r="X51" s="112"/>
      <c r="Y51" s="112"/>
      <c r="Z51" s="112"/>
      <c r="AA51" s="112"/>
      <c r="AB51" s="112"/>
      <c r="AC51" s="113"/>
      <c r="AD51" s="89">
        <f>T30</f>
        <v>0</v>
      </c>
    </row>
    <row r="52" spans="1:30" ht="15.75" customHeight="1">
      <c r="A52" s="191"/>
      <c r="B52" s="192" t="s">
        <v>179</v>
      </c>
      <c r="C52" s="193"/>
      <c r="D52" s="193"/>
      <c r="E52" s="193"/>
      <c r="F52" s="194"/>
      <c r="G52" s="195"/>
      <c r="H52" s="196"/>
      <c r="I52" s="53"/>
      <c r="L52" s="191"/>
      <c r="M52" s="192" t="s">
        <v>159</v>
      </c>
      <c r="N52" s="193"/>
      <c r="O52" s="193"/>
      <c r="P52" s="193"/>
      <c r="Q52" s="194"/>
      <c r="R52" s="195"/>
      <c r="S52" s="201"/>
      <c r="V52" s="88" t="s">
        <v>188</v>
      </c>
      <c r="W52" s="146" t="s">
        <v>162</v>
      </c>
      <c r="X52" s="112"/>
      <c r="Y52" s="112"/>
      <c r="Z52" s="112"/>
      <c r="AA52" s="112"/>
      <c r="AB52" s="112"/>
      <c r="AC52" s="113"/>
      <c r="AD52" s="89">
        <f>I39</f>
        <v>0</v>
      </c>
    </row>
    <row r="53" spans="1:30" ht="15.75" customHeight="1">
      <c r="A53" s="76"/>
      <c r="B53" s="80" t="s">
        <v>176</v>
      </c>
      <c r="C53" s="83"/>
      <c r="D53" s="83"/>
      <c r="E53" s="83"/>
      <c r="F53" s="84"/>
      <c r="G53" s="78"/>
      <c r="H53" s="106"/>
      <c r="I53" s="53"/>
      <c r="L53" s="76"/>
      <c r="M53" s="80" t="s">
        <v>176</v>
      </c>
      <c r="N53" s="83"/>
      <c r="O53" s="83"/>
      <c r="P53" s="83"/>
      <c r="Q53" s="84"/>
      <c r="R53" s="78"/>
      <c r="S53" s="148"/>
      <c r="V53" s="88" t="s">
        <v>189</v>
      </c>
      <c r="W53" s="146" t="s">
        <v>203</v>
      </c>
      <c r="X53" s="112"/>
      <c r="Y53" s="112"/>
      <c r="Z53" s="112"/>
      <c r="AA53" s="112"/>
      <c r="AB53" s="112"/>
      <c r="AC53" s="113"/>
      <c r="AD53" s="89">
        <f>T39</f>
        <v>0</v>
      </c>
    </row>
    <row r="54" spans="1:30" ht="15.75" customHeight="1" thickBot="1">
      <c r="A54" s="77"/>
      <c r="B54" s="81" t="s">
        <v>180</v>
      </c>
      <c r="C54" s="85"/>
      <c r="D54" s="85"/>
      <c r="E54" s="85"/>
      <c r="F54" s="86"/>
      <c r="G54" s="79"/>
      <c r="H54" s="107"/>
      <c r="I54" s="53"/>
      <c r="L54" s="77"/>
      <c r="M54" s="81" t="s">
        <v>160</v>
      </c>
      <c r="N54" s="85"/>
      <c r="O54" s="85"/>
      <c r="P54" s="85"/>
      <c r="Q54" s="86"/>
      <c r="R54" s="79"/>
      <c r="S54" s="149"/>
      <c r="V54" s="90" t="s">
        <v>117</v>
      </c>
      <c r="W54" s="109" t="s">
        <v>163</v>
      </c>
      <c r="X54" s="114"/>
      <c r="Y54" s="114"/>
      <c r="Z54" s="114"/>
      <c r="AA54" s="114"/>
      <c r="AB54" s="115"/>
      <c r="AC54" s="116"/>
      <c r="AD54" s="223">
        <f>I49</f>
        <v>0</v>
      </c>
    </row>
    <row r="55" spans="1:9" ht="15.75">
      <c r="A55" s="53"/>
      <c r="B55" s="213"/>
      <c r="C55" s="53"/>
      <c r="D55" s="53"/>
      <c r="E55" s="53"/>
      <c r="F55" s="53"/>
      <c r="G55" s="53"/>
      <c r="H55" s="53"/>
      <c r="I55" s="53"/>
    </row>
    <row r="56" spans="9:14" ht="12">
      <c r="I56" s="53"/>
      <c r="N56" s="91"/>
    </row>
  </sheetData>
  <sheetProtection/>
  <mergeCells count="3">
    <mergeCell ref="N46:Q46"/>
    <mergeCell ref="C51:F51"/>
    <mergeCell ref="N51:Q51"/>
  </mergeCells>
  <printOptions horizontalCentered="1" verticalCentered="1"/>
  <pageMargins left="0.4330708661417323" right="0.4724409448818898" top="0.7086614173228347" bottom="0.984251968503937" header="0.5118110236220472" footer="0.5118110236220472"/>
  <pageSetup fitToHeight="1" fitToWidth="1" orientation="landscape" paperSize="9" scale="57"/>
  <headerFooter alignWithMargins="0">
    <oddHeader>&amp;L&amp;C&amp;"Helvetica,Bold"&amp;14Spørgeskema om det psykiske arbejdsmiljø&amp;R</oddHeader>
    <oddFooter>&amp;L&amp;C&amp;R&amp;10Friskolernes Kontor 2001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PageLayoutView="0" workbookViewId="0" topLeftCell="A1">
      <selection activeCell="B38" sqref="B38"/>
    </sheetView>
  </sheetViews>
  <sheetFormatPr defaultColWidth="11.00390625" defaultRowHeight="12"/>
  <cols>
    <col min="1" max="1" width="4.00390625" style="0" customWidth="1"/>
    <col min="2" max="2" width="34.125" style="0" customWidth="1"/>
    <col min="3" max="3" width="12.00390625" style="0" customWidth="1"/>
    <col min="5" max="5" width="4.00390625" style="0" customWidth="1"/>
    <col min="6" max="6" width="34.125" style="0" customWidth="1"/>
    <col min="7" max="7" width="11.50390625" style="0" customWidth="1"/>
  </cols>
  <sheetData>
    <row r="1" spans="1:10" ht="15.75">
      <c r="A1" s="67" t="s">
        <v>59</v>
      </c>
      <c r="B1" s="68"/>
      <c r="C1" s="69"/>
      <c r="E1" s="67" t="s">
        <v>213</v>
      </c>
      <c r="F1" s="68"/>
      <c r="G1" s="75"/>
      <c r="H1" s="50"/>
      <c r="I1" s="50"/>
      <c r="J1" s="50"/>
    </row>
    <row r="2" spans="1:10" ht="15.75">
      <c r="A2" s="70" t="str">
        <f>'Spg.skema (14)'!V48</f>
        <v>I</v>
      </c>
      <c r="B2" s="97" t="str">
        <f>'Spg.skema (14)'!W48</f>
        <v>Krav</v>
      </c>
      <c r="C2" s="73">
        <f>'Spg.skema (14)'!AD48</f>
        <v>0</v>
      </c>
      <c r="E2" s="70" t="str">
        <f>'Sammentæl (14)'!A2</f>
        <v>I</v>
      </c>
      <c r="F2" s="66" t="str">
        <f>'Sammentæl (14)'!B2</f>
        <v>Krav</v>
      </c>
      <c r="G2" s="73">
        <f>'Hele skolen'!D2</f>
        <v>0</v>
      </c>
      <c r="H2" s="50"/>
      <c r="J2" s="50"/>
    </row>
    <row r="3" spans="1:10" ht="15.75">
      <c r="A3" s="70" t="str">
        <f>'Spg.skema (14)'!V49</f>
        <v>II</v>
      </c>
      <c r="B3" s="97" t="str">
        <f>'Spg.skema (14)'!W49</f>
        <v>Indflydelse og udvikling</v>
      </c>
      <c r="C3" s="73">
        <f>'Spg.skema (14)'!AD49</f>
        <v>0</v>
      </c>
      <c r="E3" s="70" t="str">
        <f>'Sammentæl (14)'!A3</f>
        <v>II</v>
      </c>
      <c r="F3" s="66" t="str">
        <f>'Sammentæl (14)'!B3</f>
        <v>Indflydelse og udvikling</v>
      </c>
      <c r="G3" s="73">
        <f>'Hele skolen'!D3</f>
        <v>0</v>
      </c>
      <c r="H3" s="50"/>
      <c r="J3" s="50"/>
    </row>
    <row r="4" spans="1:10" ht="15.75">
      <c r="A4" s="70" t="str">
        <f>'Spg.skema (14)'!V50</f>
        <v>III</v>
      </c>
      <c r="B4" s="97" t="str">
        <f>'Spg.skema (14)'!W50</f>
        <v>Ledelse,  kommunikation </v>
      </c>
      <c r="C4" s="73">
        <f>'Spg.skema (14)'!AD50</f>
        <v>0</v>
      </c>
      <c r="E4" s="70" t="str">
        <f>'Sammentæl (14)'!A4</f>
        <v>III</v>
      </c>
      <c r="F4" s="66" t="str">
        <f>'Sammentæl (14)'!B4</f>
        <v>Ledelse,  kommunikation </v>
      </c>
      <c r="G4" s="73">
        <f>'Hele skolen'!D4</f>
        <v>0</v>
      </c>
      <c r="H4" s="50"/>
      <c r="J4" s="50"/>
    </row>
    <row r="5" spans="1:10" ht="15.75">
      <c r="A5" s="70" t="str">
        <f>'Spg.skema (14)'!V51</f>
        <v>IV</v>
      </c>
      <c r="B5" s="97" t="str">
        <f>'Spg.skema (14)'!W51</f>
        <v>Vitalitet </v>
      </c>
      <c r="C5" s="73">
        <f>'Spg.skema (14)'!AD51</f>
        <v>0</v>
      </c>
      <c r="E5" s="70" t="str">
        <f>'Sammentæl (14)'!A5</f>
        <v>IV</v>
      </c>
      <c r="F5" s="66" t="str">
        <f>'Sammentæl (14)'!B5</f>
        <v>Vitalitet </v>
      </c>
      <c r="G5" s="73">
        <f>'Hele skolen'!D5</f>
        <v>0</v>
      </c>
      <c r="H5" s="50"/>
      <c r="J5" s="50"/>
    </row>
    <row r="6" spans="1:10" ht="15.75">
      <c r="A6" s="70" t="str">
        <f>'Spg.skema (14)'!V52</f>
        <v>V</v>
      </c>
      <c r="B6" s="97" t="str">
        <f>'Spg.skema (14)'!W52</f>
        <v>Jobtilfredshed </v>
      </c>
      <c r="C6" s="73">
        <f>'Spg.skema (14)'!AD52</f>
        <v>0</v>
      </c>
      <c r="E6" s="70" t="str">
        <f>'Sammentæl (14)'!A6</f>
        <v>V</v>
      </c>
      <c r="F6" s="66" t="str">
        <f>'Sammentæl (14)'!B6</f>
        <v>Jobtilfredshed </v>
      </c>
      <c r="G6" s="73">
        <f>'Hele skolen'!D6</f>
        <v>0</v>
      </c>
      <c r="H6" s="50"/>
      <c r="J6" s="50"/>
    </row>
    <row r="7" spans="1:10" ht="15.75">
      <c r="A7" s="70" t="str">
        <f>'Spg.skema (14)'!V53</f>
        <v>VI</v>
      </c>
      <c r="B7" s="97" t="str">
        <f>'Spg.skema (14)'!W53</f>
        <v>       Tryghed i arbejdet</v>
      </c>
      <c r="C7" s="73">
        <f>'Spg.skema (14)'!AD53</f>
        <v>0</v>
      </c>
      <c r="E7" s="70" t="str">
        <f>'Sammentæl (14)'!A7</f>
        <v>VI</v>
      </c>
      <c r="F7" s="66" t="str">
        <f>'Sammentæl (14)'!B7</f>
        <v>       Tryghed i arbejdet</v>
      </c>
      <c r="G7" s="73">
        <f>'Hele skolen'!D7</f>
        <v>0</v>
      </c>
      <c r="H7" s="50"/>
      <c r="J7" s="50"/>
    </row>
    <row r="8" spans="1:10" ht="16.5" thickBot="1">
      <c r="A8" s="71" t="str">
        <f>'Spg.skema (14)'!V54</f>
        <v>VII</v>
      </c>
      <c r="B8" s="98" t="str">
        <f>'Spg.skema (14)'!W54</f>
        <v>Psykisk velvære</v>
      </c>
      <c r="C8" s="74">
        <f>'Spg.skema (14)'!AD54</f>
        <v>0</v>
      </c>
      <c r="E8" s="71" t="str">
        <f>'Sammentæl (14)'!A8</f>
        <v>VII</v>
      </c>
      <c r="F8" s="72" t="str">
        <f>'Sammentæl (14)'!B8</f>
        <v>Psykisk velvære</v>
      </c>
      <c r="G8" s="74">
        <f>'Hele skolen'!D8</f>
        <v>0</v>
      </c>
      <c r="H8" s="50"/>
      <c r="J8" s="50"/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orientation="landscape" paperSize="9"/>
  <headerFooter alignWithMargins="0">
    <oddHeader>&amp;L&amp;C&amp;"Helvetica,Bold"&amp;14Sammenstilling af skema med hele skolen&amp;R</oddHeader>
    <oddFooter>&amp;L&amp;C&amp;R&amp;"Helvetica,Regular"&amp;12Friskolernes Kontor 2001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625" style="0" customWidth="1"/>
    <col min="2" max="2" width="68.00390625" style="0" customWidth="1"/>
    <col min="3" max="11" width="4.875" style="0" customWidth="1"/>
    <col min="12" max="12" width="5.625" style="0" customWidth="1"/>
    <col min="13" max="13" width="67.625" style="0" bestFit="1" customWidth="1"/>
    <col min="14" max="20" width="4.875" style="0" customWidth="1"/>
    <col min="22" max="22" width="4.875" style="0" customWidth="1"/>
  </cols>
  <sheetData>
    <row r="1" spans="1:23" ht="12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3"/>
      <c r="V1" s="3"/>
      <c r="W1" s="4"/>
    </row>
    <row r="2" spans="1:23" ht="19.5" thickBot="1">
      <c r="A2" s="1"/>
      <c r="B2" s="2"/>
      <c r="C2" s="2"/>
      <c r="D2" s="2"/>
      <c r="E2" s="2"/>
      <c r="F2" s="2"/>
      <c r="G2" s="2"/>
      <c r="H2" s="2"/>
      <c r="I2" s="5"/>
      <c r="J2" s="5"/>
      <c r="K2" s="2"/>
      <c r="L2" s="1"/>
      <c r="M2" s="6"/>
      <c r="N2" s="6"/>
      <c r="O2" s="6"/>
      <c r="P2" s="6"/>
      <c r="Q2" s="6"/>
      <c r="R2" s="6" t="s">
        <v>202</v>
      </c>
      <c r="S2" s="6"/>
      <c r="T2" s="7"/>
      <c r="U2" s="3"/>
      <c r="V2" s="4"/>
      <c r="W2" s="8"/>
    </row>
    <row r="3" spans="1:23" ht="1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3"/>
      <c r="V3" s="4"/>
      <c r="W3" s="8"/>
    </row>
    <row r="4" spans="1:23" ht="1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3"/>
      <c r="V4" s="4"/>
      <c r="W4" s="8"/>
    </row>
    <row r="5" spans="1:23" ht="3" customHeight="1" thickBot="1">
      <c r="A5" s="1"/>
      <c r="B5" s="9"/>
      <c r="C5" s="9"/>
      <c r="D5" s="9"/>
      <c r="E5" s="9"/>
      <c r="F5" s="9"/>
      <c r="G5" s="9"/>
      <c r="H5" s="9"/>
      <c r="I5" s="10"/>
      <c r="J5" s="10"/>
      <c r="K5" s="11"/>
      <c r="L5" s="12"/>
      <c r="M5" s="99"/>
      <c r="N5" s="3"/>
      <c r="O5" s="3"/>
      <c r="P5" s="3"/>
      <c r="Q5" s="3"/>
      <c r="R5" s="3"/>
      <c r="S5" s="3"/>
      <c r="T5" s="13"/>
      <c r="U5" s="3"/>
      <c r="V5" s="4"/>
      <c r="W5" s="4"/>
    </row>
    <row r="6" spans="1:23" ht="57.75" customHeight="1" thickBot="1">
      <c r="A6" s="183" t="s">
        <v>141</v>
      </c>
      <c r="B6" s="184" t="s">
        <v>142</v>
      </c>
      <c r="C6" s="128" t="s">
        <v>198</v>
      </c>
      <c r="D6" s="119" t="s">
        <v>197</v>
      </c>
      <c r="E6" s="119" t="s">
        <v>196</v>
      </c>
      <c r="F6" s="119" t="s">
        <v>195</v>
      </c>
      <c r="G6" s="119" t="s">
        <v>193</v>
      </c>
      <c r="H6" s="119" t="s">
        <v>194</v>
      </c>
      <c r="I6" s="120" t="s">
        <v>135</v>
      </c>
      <c r="J6" s="14"/>
      <c r="K6" s="2"/>
      <c r="L6" s="183" t="s">
        <v>143</v>
      </c>
      <c r="M6" s="57" t="s">
        <v>144</v>
      </c>
      <c r="N6" s="121" t="s">
        <v>127</v>
      </c>
      <c r="O6" s="119" t="s">
        <v>108</v>
      </c>
      <c r="P6" s="119" t="s">
        <v>128</v>
      </c>
      <c r="Q6" s="119" t="s">
        <v>129</v>
      </c>
      <c r="R6" s="121" t="s">
        <v>130</v>
      </c>
      <c r="S6" s="121" t="s">
        <v>201</v>
      </c>
      <c r="T6" s="120" t="s">
        <v>135</v>
      </c>
      <c r="U6" s="3"/>
      <c r="V6" s="3"/>
      <c r="W6" s="4"/>
    </row>
    <row r="7" spans="1:23" ht="15.75" customHeight="1">
      <c r="A7" s="181" t="s">
        <v>145</v>
      </c>
      <c r="B7" s="182" t="s">
        <v>146</v>
      </c>
      <c r="C7" s="134"/>
      <c r="D7" s="134"/>
      <c r="E7" s="134"/>
      <c r="F7" s="134"/>
      <c r="G7" s="134"/>
      <c r="H7" s="134"/>
      <c r="I7" s="135">
        <f aca="true" t="shared" si="0" ref="I7:I14">SUM(C7:H7)</f>
        <v>0</v>
      </c>
      <c r="J7" s="18"/>
      <c r="K7" s="2"/>
      <c r="L7" s="181" t="s">
        <v>145</v>
      </c>
      <c r="M7" s="20" t="s">
        <v>85</v>
      </c>
      <c r="N7" s="100"/>
      <c r="O7" s="100"/>
      <c r="P7" s="100"/>
      <c r="Q7" s="100"/>
      <c r="R7" s="100"/>
      <c r="S7" s="100"/>
      <c r="T7" s="19">
        <f aca="true" t="shared" si="1" ref="T7:T14">SUM(N7:S7)</f>
        <v>0</v>
      </c>
      <c r="U7" s="3"/>
      <c r="V7" s="4"/>
      <c r="W7" s="4"/>
    </row>
    <row r="8" spans="1:23" ht="15.75" customHeight="1">
      <c r="A8" s="16" t="s">
        <v>86</v>
      </c>
      <c r="B8" s="20" t="s">
        <v>214</v>
      </c>
      <c r="C8" s="17"/>
      <c r="D8" s="17"/>
      <c r="E8" s="17"/>
      <c r="F8" s="17"/>
      <c r="G8" s="17"/>
      <c r="H8" s="17"/>
      <c r="I8" s="21">
        <f t="shared" si="0"/>
        <v>0</v>
      </c>
      <c r="J8" s="18"/>
      <c r="K8" s="2"/>
      <c r="L8" s="16" t="s">
        <v>86</v>
      </c>
      <c r="M8" s="20" t="s">
        <v>87</v>
      </c>
      <c r="N8" s="100"/>
      <c r="O8" s="100"/>
      <c r="P8" s="100"/>
      <c r="Q8" s="100"/>
      <c r="R8" s="100"/>
      <c r="S8" s="100"/>
      <c r="T8" s="22">
        <f t="shared" si="1"/>
        <v>0</v>
      </c>
      <c r="U8" s="3"/>
      <c r="V8" s="4"/>
      <c r="W8" s="4"/>
    </row>
    <row r="9" spans="1:23" ht="15.75" customHeight="1">
      <c r="A9" s="16" t="s">
        <v>88</v>
      </c>
      <c r="B9" s="20" t="s">
        <v>204</v>
      </c>
      <c r="C9" s="17"/>
      <c r="D9" s="17"/>
      <c r="E9" s="17"/>
      <c r="F9" s="17"/>
      <c r="G9" s="17"/>
      <c r="H9" s="17"/>
      <c r="I9" s="21">
        <f t="shared" si="0"/>
        <v>0</v>
      </c>
      <c r="J9" s="18"/>
      <c r="K9" s="2"/>
      <c r="L9" s="16" t="s">
        <v>88</v>
      </c>
      <c r="M9" s="20" t="s">
        <v>207</v>
      </c>
      <c r="N9" s="100"/>
      <c r="O9" s="100"/>
      <c r="P9" s="100"/>
      <c r="Q9" s="100"/>
      <c r="R9" s="100"/>
      <c r="S9" s="100"/>
      <c r="T9" s="22">
        <f t="shared" si="1"/>
        <v>0</v>
      </c>
      <c r="U9" s="3"/>
      <c r="V9" s="4"/>
      <c r="W9" s="4"/>
    </row>
    <row r="10" spans="1:23" ht="15.75" customHeight="1">
      <c r="A10" s="16" t="s">
        <v>206</v>
      </c>
      <c r="B10" s="20" t="s">
        <v>199</v>
      </c>
      <c r="C10" s="23"/>
      <c r="D10" s="23"/>
      <c r="E10" s="23"/>
      <c r="F10" s="23"/>
      <c r="G10" s="23"/>
      <c r="H10" s="23"/>
      <c r="I10" s="21">
        <f t="shared" si="0"/>
        <v>0</v>
      </c>
      <c r="J10" s="18"/>
      <c r="K10" s="2"/>
      <c r="L10" s="16" t="s">
        <v>206</v>
      </c>
      <c r="M10" s="20" t="s">
        <v>210</v>
      </c>
      <c r="N10" s="100"/>
      <c r="O10" s="100"/>
      <c r="P10" s="100"/>
      <c r="Q10" s="100"/>
      <c r="R10" s="100"/>
      <c r="S10" s="100"/>
      <c r="T10" s="22">
        <f t="shared" si="1"/>
        <v>0</v>
      </c>
      <c r="U10" s="3"/>
      <c r="V10" s="4"/>
      <c r="W10" s="4"/>
    </row>
    <row r="11" spans="1:23" ht="15.75" customHeight="1">
      <c r="A11" s="16" t="s">
        <v>208</v>
      </c>
      <c r="B11" s="20" t="s">
        <v>209</v>
      </c>
      <c r="C11" s="23"/>
      <c r="D11" s="23"/>
      <c r="E11" s="23"/>
      <c r="F11" s="23"/>
      <c r="G11" s="23"/>
      <c r="H11" s="23"/>
      <c r="I11" s="21">
        <f t="shared" si="0"/>
        <v>0</v>
      </c>
      <c r="J11" s="18"/>
      <c r="K11" s="2"/>
      <c r="L11" s="16" t="s">
        <v>208</v>
      </c>
      <c r="M11" s="20" t="s">
        <v>93</v>
      </c>
      <c r="N11" s="100"/>
      <c r="O11" s="100"/>
      <c r="P11" s="100"/>
      <c r="Q11" s="100"/>
      <c r="R11" s="100"/>
      <c r="S11" s="100"/>
      <c r="T11" s="22">
        <f t="shared" si="1"/>
        <v>0</v>
      </c>
      <c r="U11" s="3"/>
      <c r="V11" s="4"/>
      <c r="W11" s="4"/>
    </row>
    <row r="12" spans="1:23" ht="15.75" customHeight="1">
      <c r="A12" s="16" t="s">
        <v>211</v>
      </c>
      <c r="B12" s="20" t="s">
        <v>212</v>
      </c>
      <c r="C12" s="23"/>
      <c r="D12" s="23"/>
      <c r="E12" s="23"/>
      <c r="F12" s="23"/>
      <c r="G12" s="23"/>
      <c r="H12" s="23"/>
      <c r="I12" s="21">
        <f t="shared" si="0"/>
        <v>0</v>
      </c>
      <c r="J12" s="18"/>
      <c r="K12" s="2"/>
      <c r="L12" s="16" t="s">
        <v>211</v>
      </c>
      <c r="M12" s="20" t="s">
        <v>95</v>
      </c>
      <c r="N12" s="100"/>
      <c r="O12" s="100"/>
      <c r="P12" s="100"/>
      <c r="Q12" s="100"/>
      <c r="R12" s="100"/>
      <c r="S12" s="100"/>
      <c r="T12" s="22">
        <f t="shared" si="1"/>
        <v>0</v>
      </c>
      <c r="U12" s="3"/>
      <c r="V12" s="4"/>
      <c r="W12" s="4"/>
    </row>
    <row r="13" spans="1:23" ht="15.75" customHeight="1">
      <c r="A13" s="16" t="s">
        <v>94</v>
      </c>
      <c r="B13" s="20" t="s">
        <v>200</v>
      </c>
      <c r="C13" s="23"/>
      <c r="D13" s="23"/>
      <c r="E13" s="23"/>
      <c r="F13" s="23"/>
      <c r="G13" s="23"/>
      <c r="H13" s="23"/>
      <c r="I13" s="21">
        <f t="shared" si="0"/>
        <v>0</v>
      </c>
      <c r="J13" s="18"/>
      <c r="K13" s="2"/>
      <c r="L13" s="16" t="s">
        <v>94</v>
      </c>
      <c r="M13" s="20" t="s">
        <v>97</v>
      </c>
      <c r="N13" s="100"/>
      <c r="O13" s="100"/>
      <c r="P13" s="100"/>
      <c r="Q13" s="100"/>
      <c r="R13" s="100"/>
      <c r="S13" s="100"/>
      <c r="T13" s="22">
        <f t="shared" si="1"/>
        <v>0</v>
      </c>
      <c r="U13" s="3"/>
      <c r="V13" s="4"/>
      <c r="W13" s="4"/>
    </row>
    <row r="14" spans="1:23" ht="15.75" customHeight="1" thickBot="1">
      <c r="A14" s="16" t="s">
        <v>96</v>
      </c>
      <c r="B14" s="20" t="s">
        <v>205</v>
      </c>
      <c r="C14" s="23"/>
      <c r="D14" s="23"/>
      <c r="E14" s="23"/>
      <c r="F14" s="23"/>
      <c r="G14" s="23"/>
      <c r="H14" s="23"/>
      <c r="I14" s="21">
        <f t="shared" si="0"/>
        <v>0</v>
      </c>
      <c r="J14" s="18"/>
      <c r="K14" s="2"/>
      <c r="L14" s="16" t="s">
        <v>96</v>
      </c>
      <c r="M14" s="118" t="s">
        <v>100</v>
      </c>
      <c r="N14" s="100"/>
      <c r="O14" s="100"/>
      <c r="P14" s="100"/>
      <c r="Q14" s="100"/>
      <c r="R14" s="100"/>
      <c r="S14" s="100"/>
      <c r="T14" s="22">
        <f t="shared" si="1"/>
        <v>0</v>
      </c>
      <c r="U14" s="3"/>
      <c r="V14" s="4"/>
      <c r="W14" s="4"/>
    </row>
    <row r="15" spans="1:23" ht="16.5" thickBot="1">
      <c r="A15" s="26"/>
      <c r="B15" s="65" t="s">
        <v>101</v>
      </c>
      <c r="C15" s="27"/>
      <c r="D15" s="27"/>
      <c r="E15" s="27"/>
      <c r="F15" s="27"/>
      <c r="G15" s="27"/>
      <c r="H15" s="28"/>
      <c r="I15" s="54">
        <f>SUM(I7:I14)</f>
        <v>0</v>
      </c>
      <c r="J15" s="18"/>
      <c r="K15" s="2"/>
      <c r="L15" s="26"/>
      <c r="M15" s="65" t="s">
        <v>19</v>
      </c>
      <c r="N15" s="29"/>
      <c r="O15" s="29"/>
      <c r="P15" s="29"/>
      <c r="Q15" s="29"/>
      <c r="R15" s="29"/>
      <c r="S15" s="30"/>
      <c r="T15" s="31">
        <f>SUM(T7:T14)</f>
        <v>0</v>
      </c>
      <c r="U15" s="3"/>
      <c r="V15" s="3"/>
      <c r="W15" s="4"/>
    </row>
    <row r="16" spans="1:23" ht="16.5" thickBot="1">
      <c r="A16" s="32"/>
      <c r="B16" s="33"/>
      <c r="C16" s="34"/>
      <c r="D16" s="34"/>
      <c r="E16" s="34"/>
      <c r="F16" s="34"/>
      <c r="G16" s="34"/>
      <c r="H16" s="34"/>
      <c r="I16" s="35"/>
      <c r="J16" s="18"/>
      <c r="K16" s="2"/>
      <c r="L16" s="32"/>
      <c r="M16" s="33"/>
      <c r="N16" s="36"/>
      <c r="O16" s="36"/>
      <c r="P16" s="36"/>
      <c r="Q16" s="36"/>
      <c r="R16" s="36"/>
      <c r="S16" s="36"/>
      <c r="T16" s="35"/>
      <c r="U16" s="3"/>
      <c r="V16" s="3"/>
      <c r="W16" s="4"/>
    </row>
    <row r="17" spans="1:23" ht="57" customHeight="1" thickBot="1">
      <c r="A17" s="183" t="s">
        <v>21</v>
      </c>
      <c r="B17" s="122" t="s">
        <v>22</v>
      </c>
      <c r="C17" s="128"/>
      <c r="D17" s="119" t="s">
        <v>131</v>
      </c>
      <c r="E17" s="119" t="s">
        <v>132</v>
      </c>
      <c r="F17" s="119" t="s">
        <v>133</v>
      </c>
      <c r="G17" s="119" t="s">
        <v>20</v>
      </c>
      <c r="H17" s="119" t="s">
        <v>134</v>
      </c>
      <c r="I17" s="120" t="s">
        <v>135</v>
      </c>
      <c r="J17" s="14"/>
      <c r="K17" s="2"/>
      <c r="L17" s="189" t="s">
        <v>23</v>
      </c>
      <c r="M17" s="190" t="s">
        <v>165</v>
      </c>
      <c r="N17" s="123" t="s">
        <v>70</v>
      </c>
      <c r="O17" s="123" t="s">
        <v>71</v>
      </c>
      <c r="P17" s="123" t="s">
        <v>72</v>
      </c>
      <c r="Q17" s="123" t="s">
        <v>151</v>
      </c>
      <c r="R17" s="123" t="s">
        <v>152</v>
      </c>
      <c r="S17" s="123" t="s">
        <v>153</v>
      </c>
      <c r="T17" s="125" t="s">
        <v>116</v>
      </c>
      <c r="U17" s="3"/>
      <c r="V17" s="3"/>
      <c r="W17" s="4"/>
    </row>
    <row r="18" spans="1:23" ht="33" thickBot="1">
      <c r="A18" s="52"/>
      <c r="B18" s="53"/>
      <c r="C18" s="169"/>
      <c r="D18" s="170"/>
      <c r="E18" s="170"/>
      <c r="F18" s="170"/>
      <c r="G18" s="170"/>
      <c r="H18" s="170"/>
      <c r="I18" s="171"/>
      <c r="J18" s="3"/>
      <c r="K18" s="2"/>
      <c r="L18" s="52"/>
      <c r="M18" s="185" t="s">
        <v>166</v>
      </c>
      <c r="N18" s="186"/>
      <c r="O18" s="187"/>
      <c r="P18" s="187"/>
      <c r="Q18" s="187"/>
      <c r="R18" s="187"/>
      <c r="S18" s="187"/>
      <c r="T18" s="188"/>
      <c r="U18" s="3"/>
      <c r="V18" s="3"/>
      <c r="W18" s="4"/>
    </row>
    <row r="19" spans="1:23" ht="15.75" customHeight="1">
      <c r="A19" s="16" t="s">
        <v>145</v>
      </c>
      <c r="B19" s="20" t="s">
        <v>24</v>
      </c>
      <c r="C19" s="100"/>
      <c r="D19" s="100"/>
      <c r="E19" s="100"/>
      <c r="F19" s="100"/>
      <c r="G19" s="100"/>
      <c r="H19" s="100"/>
      <c r="I19" s="19">
        <f>SUM(D19:H19)</f>
        <v>0</v>
      </c>
      <c r="J19" s="18"/>
      <c r="K19" s="2"/>
      <c r="L19" s="55" t="s">
        <v>145</v>
      </c>
      <c r="M19" s="20" t="s">
        <v>119</v>
      </c>
      <c r="N19" s="117"/>
      <c r="O19" s="117"/>
      <c r="P19" s="117"/>
      <c r="Q19" s="117"/>
      <c r="R19" s="117"/>
      <c r="S19" s="117"/>
      <c r="T19" s="56">
        <f>SUM(N19:S19)</f>
        <v>0</v>
      </c>
      <c r="U19" s="3"/>
      <c r="V19" s="4"/>
      <c r="W19" s="4"/>
    </row>
    <row r="20" spans="1:23" ht="15.75" customHeight="1">
      <c r="A20" s="16" t="s">
        <v>86</v>
      </c>
      <c r="B20" s="20" t="s">
        <v>105</v>
      </c>
      <c r="C20" s="100"/>
      <c r="D20" s="100"/>
      <c r="E20" s="100"/>
      <c r="F20" s="100"/>
      <c r="G20" s="100"/>
      <c r="H20" s="100"/>
      <c r="I20" s="22">
        <f>SUM(D20:H20)</f>
        <v>0</v>
      </c>
      <c r="J20" s="18"/>
      <c r="K20" s="2"/>
      <c r="L20" s="55" t="s">
        <v>86</v>
      </c>
      <c r="M20" s="20" t="s">
        <v>191</v>
      </c>
      <c r="N20" s="117"/>
      <c r="O20" s="117"/>
      <c r="P20" s="117"/>
      <c r="Q20" s="117"/>
      <c r="R20" s="117"/>
      <c r="S20" s="117"/>
      <c r="T20" s="56">
        <f>SUM(N20:S20)</f>
        <v>0</v>
      </c>
      <c r="U20" s="3"/>
      <c r="V20" s="4"/>
      <c r="W20" s="4"/>
    </row>
    <row r="21" spans="1:23" ht="15.75" customHeight="1">
      <c r="A21" s="16" t="s">
        <v>88</v>
      </c>
      <c r="B21" s="20" t="s">
        <v>107</v>
      </c>
      <c r="C21" s="100"/>
      <c r="D21" s="100"/>
      <c r="E21" s="100"/>
      <c r="F21" s="100"/>
      <c r="G21" s="100"/>
      <c r="H21" s="100"/>
      <c r="I21" s="22">
        <f>SUM(D21:H21)</f>
        <v>0</v>
      </c>
      <c r="J21" s="18"/>
      <c r="K21" s="2"/>
      <c r="L21" s="55" t="s">
        <v>88</v>
      </c>
      <c r="M21" s="20" t="s">
        <v>164</v>
      </c>
      <c r="N21" s="117"/>
      <c r="O21" s="117"/>
      <c r="P21" s="117"/>
      <c r="Q21" s="117"/>
      <c r="R21" s="117"/>
      <c r="S21" s="117"/>
      <c r="T21" s="56">
        <f>SUM(N21:S21)</f>
        <v>0</v>
      </c>
      <c r="U21" s="3"/>
      <c r="V21" s="4"/>
      <c r="W21" s="4"/>
    </row>
    <row r="22" spans="1:23" ht="15.75" customHeight="1" thickBot="1">
      <c r="A22" s="16" t="s">
        <v>206</v>
      </c>
      <c r="B22" s="118" t="s">
        <v>169</v>
      </c>
      <c r="C22" s="101"/>
      <c r="D22" s="101"/>
      <c r="E22" s="101"/>
      <c r="F22" s="101"/>
      <c r="G22" s="101"/>
      <c r="H22" s="101"/>
      <c r="I22" s="61">
        <f>SUM(D22:H22)</f>
        <v>0</v>
      </c>
      <c r="J22" s="62"/>
      <c r="K22" s="2"/>
      <c r="L22" s="55" t="s">
        <v>206</v>
      </c>
      <c r="M22" s="20" t="s">
        <v>58</v>
      </c>
      <c r="N22" s="127"/>
      <c r="O22" s="127"/>
      <c r="P22" s="127"/>
      <c r="Q22" s="127"/>
      <c r="R22" s="127"/>
      <c r="S22" s="127"/>
      <c r="T22" s="56">
        <f>SUM(N22:S22)</f>
        <v>0</v>
      </c>
      <c r="U22" s="3"/>
      <c r="V22" s="4"/>
      <c r="W22" s="4"/>
    </row>
    <row r="23" spans="1:23" ht="97.5" thickBot="1">
      <c r="A23" s="37"/>
      <c r="B23" s="136"/>
      <c r="C23" s="132"/>
      <c r="D23" s="133" t="s">
        <v>136</v>
      </c>
      <c r="E23" s="129" t="s">
        <v>137</v>
      </c>
      <c r="F23" s="129" t="s">
        <v>138</v>
      </c>
      <c r="G23" s="129" t="s">
        <v>139</v>
      </c>
      <c r="H23" s="133" t="s">
        <v>140</v>
      </c>
      <c r="I23" s="130"/>
      <c r="J23" s="14"/>
      <c r="K23" s="2"/>
      <c r="L23" s="52"/>
      <c r="M23" s="82"/>
      <c r="N23" s="123" t="s">
        <v>110</v>
      </c>
      <c r="O23" s="123" t="s">
        <v>111</v>
      </c>
      <c r="P23" s="123" t="s">
        <v>112</v>
      </c>
      <c r="Q23" s="123" t="s">
        <v>113</v>
      </c>
      <c r="R23" s="123" t="s">
        <v>114</v>
      </c>
      <c r="S23" s="123" t="s">
        <v>115</v>
      </c>
      <c r="T23" s="49"/>
      <c r="U23" s="3"/>
      <c r="V23" s="4"/>
      <c r="W23" s="4"/>
    </row>
    <row r="24" spans="1:23" ht="15.75" customHeight="1">
      <c r="A24" s="16" t="s">
        <v>208</v>
      </c>
      <c r="B24" s="137" t="s">
        <v>126</v>
      </c>
      <c r="C24" s="102"/>
      <c r="D24" s="102"/>
      <c r="E24" s="102"/>
      <c r="F24" s="102"/>
      <c r="G24" s="102"/>
      <c r="H24" s="102"/>
      <c r="I24" s="131">
        <f aca="true" t="shared" si="2" ref="I24:I29">SUM(D24:H24)</f>
        <v>0</v>
      </c>
      <c r="J24" s="18"/>
      <c r="K24" s="2"/>
      <c r="L24" s="51" t="s">
        <v>208</v>
      </c>
      <c r="M24" s="143" t="s">
        <v>167</v>
      </c>
      <c r="N24" s="150"/>
      <c r="O24" s="150"/>
      <c r="P24" s="150"/>
      <c r="Q24" s="150"/>
      <c r="R24" s="150"/>
      <c r="S24" s="151"/>
      <c r="T24" s="19">
        <f>SUM(N24:S24)</f>
        <v>0</v>
      </c>
      <c r="U24" s="3"/>
      <c r="V24" s="4"/>
      <c r="W24" s="4"/>
    </row>
    <row r="25" spans="1:23" ht="15.75" customHeight="1">
      <c r="A25" s="16" t="s">
        <v>211</v>
      </c>
      <c r="B25" s="137" t="s">
        <v>61</v>
      </c>
      <c r="C25" s="100"/>
      <c r="D25" s="100"/>
      <c r="E25" s="100"/>
      <c r="F25" s="100"/>
      <c r="G25" s="100"/>
      <c r="H25" s="100"/>
      <c r="I25" s="22">
        <f t="shared" si="2"/>
        <v>0</v>
      </c>
      <c r="J25" s="18"/>
      <c r="K25" s="2"/>
      <c r="L25" s="51" t="s">
        <v>211</v>
      </c>
      <c r="M25" s="143" t="s">
        <v>218</v>
      </c>
      <c r="N25" s="152"/>
      <c r="O25" s="152"/>
      <c r="P25" s="152"/>
      <c r="Q25" s="152"/>
      <c r="R25" s="152"/>
      <c r="S25" s="153"/>
      <c r="T25" s="22">
        <f>SUM(N25:S25)</f>
        <v>0</v>
      </c>
      <c r="U25" s="3"/>
      <c r="V25" s="4"/>
      <c r="W25" s="4"/>
    </row>
    <row r="26" spans="1:23" ht="15.75" customHeight="1">
      <c r="A26" s="16" t="s">
        <v>94</v>
      </c>
      <c r="B26" s="138" t="s">
        <v>185</v>
      </c>
      <c r="C26" s="100"/>
      <c r="D26" s="100"/>
      <c r="E26" s="100"/>
      <c r="F26" s="100"/>
      <c r="G26" s="100"/>
      <c r="H26" s="100"/>
      <c r="I26" s="22">
        <f t="shared" si="2"/>
        <v>0</v>
      </c>
      <c r="J26" s="18"/>
      <c r="K26" s="2"/>
      <c r="L26" s="63" t="s">
        <v>94</v>
      </c>
      <c r="M26" s="143" t="s">
        <v>57</v>
      </c>
      <c r="N26" s="152"/>
      <c r="O26" s="152"/>
      <c r="P26" s="152"/>
      <c r="Q26" s="152"/>
      <c r="R26" s="152"/>
      <c r="S26" s="153"/>
      <c r="T26" s="22">
        <f>SUM(N26:S26)</f>
        <v>0</v>
      </c>
      <c r="U26" s="3"/>
      <c r="V26" s="4"/>
      <c r="W26" s="4"/>
    </row>
    <row r="27" spans="1:23" ht="15.75" customHeight="1">
      <c r="A27" s="16" t="s">
        <v>96</v>
      </c>
      <c r="B27" s="139" t="s">
        <v>62</v>
      </c>
      <c r="C27" s="101"/>
      <c r="D27" s="101"/>
      <c r="E27" s="101"/>
      <c r="F27" s="101"/>
      <c r="G27" s="101"/>
      <c r="H27" s="101"/>
      <c r="I27" s="22">
        <f t="shared" si="2"/>
        <v>0</v>
      </c>
      <c r="J27" s="18"/>
      <c r="K27" s="2"/>
      <c r="L27" s="51" t="s">
        <v>96</v>
      </c>
      <c r="M27" s="143" t="s">
        <v>69</v>
      </c>
      <c r="N27" s="152"/>
      <c r="O27" s="152"/>
      <c r="P27" s="152"/>
      <c r="Q27" s="152"/>
      <c r="R27" s="152"/>
      <c r="S27" s="153"/>
      <c r="T27" s="22">
        <f>SUM(N27:S27)</f>
        <v>0</v>
      </c>
      <c r="U27" s="3"/>
      <c r="V27" s="4"/>
      <c r="W27" s="4"/>
    </row>
    <row r="28" spans="1:23" ht="15.75" customHeight="1">
      <c r="A28" s="16" t="s">
        <v>98</v>
      </c>
      <c r="B28" s="140" t="s">
        <v>186</v>
      </c>
      <c r="C28" s="101"/>
      <c r="D28" s="101"/>
      <c r="E28" s="101"/>
      <c r="F28" s="101"/>
      <c r="G28" s="101"/>
      <c r="H28" s="101"/>
      <c r="I28" s="22">
        <f t="shared" si="2"/>
        <v>0</v>
      </c>
      <c r="J28" s="18"/>
      <c r="K28" s="2"/>
      <c r="L28" s="161"/>
      <c r="M28" s="162"/>
      <c r="N28" s="163"/>
      <c r="O28" s="163"/>
      <c r="P28" s="163"/>
      <c r="Q28" s="163"/>
      <c r="R28" s="163"/>
      <c r="S28" s="163"/>
      <c r="T28" s="164"/>
      <c r="U28" s="3"/>
      <c r="V28" s="4"/>
      <c r="W28" s="4"/>
    </row>
    <row r="29" spans="1:23" ht="15.75" customHeight="1" thickBot="1">
      <c r="A29" s="16" t="s">
        <v>99</v>
      </c>
      <c r="B29" s="141" t="s">
        <v>187</v>
      </c>
      <c r="C29" s="103"/>
      <c r="D29" s="103"/>
      <c r="E29" s="103"/>
      <c r="F29" s="103"/>
      <c r="G29" s="103"/>
      <c r="H29" s="103"/>
      <c r="I29" s="25">
        <f t="shared" si="2"/>
        <v>0</v>
      </c>
      <c r="J29" s="18"/>
      <c r="K29" s="2"/>
      <c r="L29" s="165"/>
      <c r="M29" s="166"/>
      <c r="N29" s="167"/>
      <c r="O29" s="167"/>
      <c r="P29" s="167"/>
      <c r="Q29" s="167"/>
      <c r="R29" s="167"/>
      <c r="S29" s="167"/>
      <c r="T29" s="168"/>
      <c r="U29" s="3"/>
      <c r="V29" s="3"/>
      <c r="W29" s="4"/>
    </row>
    <row r="30" spans="1:23" ht="15.75" customHeight="1" thickBot="1">
      <c r="A30" s="26"/>
      <c r="B30" s="65" t="s">
        <v>101</v>
      </c>
      <c r="C30" s="38"/>
      <c r="D30" s="38"/>
      <c r="E30" s="38"/>
      <c r="F30" s="38"/>
      <c r="G30" s="38"/>
      <c r="H30" s="39"/>
      <c r="I30" s="31">
        <f>SUM(I19:I29)</f>
        <v>0</v>
      </c>
      <c r="J30" s="18"/>
      <c r="K30" s="2"/>
      <c r="L30" s="40"/>
      <c r="M30" s="64" t="s">
        <v>101</v>
      </c>
      <c r="N30" s="34"/>
      <c r="O30" s="34"/>
      <c r="P30" s="34"/>
      <c r="Q30" s="34"/>
      <c r="R30" s="34"/>
      <c r="S30" s="34"/>
      <c r="T30" s="60">
        <f>SUM(T19:T28)</f>
        <v>0</v>
      </c>
      <c r="U30" s="3"/>
      <c r="V30" s="3"/>
      <c r="W30" s="4"/>
    </row>
    <row r="31" spans="1:23" ht="16.5" thickBot="1">
      <c r="A31" s="41"/>
      <c r="B31" s="42"/>
      <c r="C31" s="42"/>
      <c r="D31" s="42"/>
      <c r="E31" s="42"/>
      <c r="F31" s="42"/>
      <c r="G31" s="42"/>
      <c r="H31" s="42"/>
      <c r="I31" s="43"/>
      <c r="J31" s="18"/>
      <c r="K31" s="2"/>
      <c r="L31" s="13"/>
      <c r="M31" s="44"/>
      <c r="N31" s="44"/>
      <c r="O31" s="44"/>
      <c r="P31" s="44"/>
      <c r="Q31" s="44"/>
      <c r="R31" s="44"/>
      <c r="S31" s="44"/>
      <c r="T31" s="18"/>
      <c r="U31" s="3"/>
      <c r="V31" s="3"/>
      <c r="W31" s="4"/>
    </row>
    <row r="32" spans="1:23" ht="57" customHeight="1" thickBot="1">
      <c r="A32" s="183" t="s">
        <v>188</v>
      </c>
      <c r="B32" s="122" t="s">
        <v>42</v>
      </c>
      <c r="C32" s="121" t="s">
        <v>122</v>
      </c>
      <c r="D32" s="119" t="s">
        <v>123</v>
      </c>
      <c r="E32" s="119" t="s">
        <v>124</v>
      </c>
      <c r="F32" s="119" t="s">
        <v>129</v>
      </c>
      <c r="G32" s="121" t="s">
        <v>130</v>
      </c>
      <c r="H32" s="121" t="s">
        <v>201</v>
      </c>
      <c r="I32" s="120" t="s">
        <v>135</v>
      </c>
      <c r="J32" s="18"/>
      <c r="K32" s="2"/>
      <c r="L32" s="58" t="s">
        <v>189</v>
      </c>
      <c r="M32" s="126" t="s">
        <v>219</v>
      </c>
      <c r="N32" s="121" t="s">
        <v>220</v>
      </c>
      <c r="O32" s="119" t="s">
        <v>221</v>
      </c>
      <c r="P32" s="119" t="s">
        <v>222</v>
      </c>
      <c r="Q32" s="119" t="s">
        <v>223</v>
      </c>
      <c r="R32" s="121" t="s">
        <v>102</v>
      </c>
      <c r="S32" s="121" t="s">
        <v>103</v>
      </c>
      <c r="T32" s="120" t="s">
        <v>135</v>
      </c>
      <c r="U32" s="3"/>
      <c r="V32" s="3"/>
      <c r="W32" s="4"/>
    </row>
    <row r="33" spans="1:23" ht="15.75" customHeight="1" thickBot="1">
      <c r="A33" s="52"/>
      <c r="B33" s="47" t="s">
        <v>147</v>
      </c>
      <c r="C33" s="172"/>
      <c r="D33" s="173"/>
      <c r="E33" s="173"/>
      <c r="F33" s="173"/>
      <c r="G33" s="173"/>
      <c r="H33" s="173"/>
      <c r="I33" s="174"/>
      <c r="J33" s="3"/>
      <c r="K33" s="2"/>
      <c r="L33" s="59"/>
      <c r="M33" s="47" t="s">
        <v>120</v>
      </c>
      <c r="N33" s="172" t="s">
        <v>215</v>
      </c>
      <c r="O33" s="173"/>
      <c r="P33" s="173"/>
      <c r="Q33" s="173"/>
      <c r="R33" s="173"/>
      <c r="S33" s="173"/>
      <c r="T33" s="180"/>
      <c r="U33" s="3"/>
      <c r="V33" s="3"/>
      <c r="W33" s="4"/>
    </row>
    <row r="34" spans="1:23" ht="15.75" customHeight="1">
      <c r="A34" s="16" t="s">
        <v>145</v>
      </c>
      <c r="B34" s="20" t="s">
        <v>25</v>
      </c>
      <c r="C34" s="100"/>
      <c r="D34" s="100"/>
      <c r="E34" s="100"/>
      <c r="F34" s="100"/>
      <c r="G34" s="100"/>
      <c r="H34" s="100"/>
      <c r="I34" s="19">
        <f>SUM(C34:H34)</f>
        <v>0</v>
      </c>
      <c r="J34" s="18"/>
      <c r="K34" s="2"/>
      <c r="L34" s="16" t="s">
        <v>145</v>
      </c>
      <c r="M34" s="20" t="s">
        <v>104</v>
      </c>
      <c r="N34" s="102"/>
      <c r="O34" s="102"/>
      <c r="P34" s="102"/>
      <c r="Q34" s="102"/>
      <c r="R34" s="102"/>
      <c r="S34" s="102"/>
      <c r="T34" s="131">
        <f>SUM(N34:S34)</f>
        <v>0</v>
      </c>
      <c r="U34" s="2"/>
      <c r="V34" s="2"/>
      <c r="W34" s="45"/>
    </row>
    <row r="35" spans="1:23" ht="15.75" customHeight="1">
      <c r="A35" s="16" t="s">
        <v>86</v>
      </c>
      <c r="B35" s="20" t="s">
        <v>26</v>
      </c>
      <c r="C35" s="100"/>
      <c r="D35" s="100"/>
      <c r="E35" s="100"/>
      <c r="F35" s="100"/>
      <c r="G35" s="100"/>
      <c r="H35" s="100"/>
      <c r="I35" s="22">
        <f>SUM(C35:H35)</f>
        <v>0</v>
      </c>
      <c r="J35" s="18"/>
      <c r="K35" s="2"/>
      <c r="L35" s="16" t="s">
        <v>86</v>
      </c>
      <c r="M35" s="20" t="s">
        <v>106</v>
      </c>
      <c r="N35" s="100"/>
      <c r="O35" s="100"/>
      <c r="P35" s="100"/>
      <c r="Q35" s="100"/>
      <c r="R35" s="100"/>
      <c r="S35" s="100"/>
      <c r="T35" s="22">
        <f>SUM(N35:S35)</f>
        <v>0</v>
      </c>
      <c r="U35" s="2"/>
      <c r="V35" s="2"/>
      <c r="W35" s="45"/>
    </row>
    <row r="36" spans="1:23" ht="15.75" customHeight="1">
      <c r="A36" s="16" t="s">
        <v>88</v>
      </c>
      <c r="B36" s="20" t="s">
        <v>27</v>
      </c>
      <c r="C36" s="100"/>
      <c r="D36" s="100"/>
      <c r="E36" s="100"/>
      <c r="F36" s="100"/>
      <c r="G36" s="100"/>
      <c r="H36" s="100"/>
      <c r="I36" s="22">
        <f>SUM(C36:H36)</f>
        <v>0</v>
      </c>
      <c r="J36" s="18"/>
      <c r="K36" s="2"/>
      <c r="L36" s="16" t="s">
        <v>88</v>
      </c>
      <c r="M36" s="20" t="s">
        <v>121</v>
      </c>
      <c r="N36" s="100"/>
      <c r="O36" s="100"/>
      <c r="P36" s="100"/>
      <c r="Q36" s="100"/>
      <c r="R36" s="100"/>
      <c r="S36" s="100"/>
      <c r="T36" s="22">
        <f>SUM(N36:S36)</f>
        <v>0</v>
      </c>
      <c r="U36" s="2"/>
      <c r="V36" s="2"/>
      <c r="W36" s="45"/>
    </row>
    <row r="37" spans="1:23" ht="15.75" customHeight="1">
      <c r="A37" s="16" t="s">
        <v>206</v>
      </c>
      <c r="B37" s="20" t="s">
        <v>109</v>
      </c>
      <c r="C37" s="100"/>
      <c r="D37" s="100"/>
      <c r="E37" s="100"/>
      <c r="F37" s="100"/>
      <c r="G37" s="100"/>
      <c r="H37" s="100"/>
      <c r="I37" s="22">
        <f>SUM(C37:H37)</f>
        <v>0</v>
      </c>
      <c r="J37" s="18"/>
      <c r="K37" s="2"/>
      <c r="L37" s="16" t="s">
        <v>206</v>
      </c>
      <c r="M37" s="144" t="s">
        <v>170</v>
      </c>
      <c r="N37" s="100"/>
      <c r="O37" s="100"/>
      <c r="P37" s="100"/>
      <c r="Q37" s="100"/>
      <c r="R37" s="100"/>
      <c r="S37" s="100"/>
      <c r="T37" s="22">
        <f>SUM(N37:S37)</f>
        <v>0</v>
      </c>
      <c r="U37" s="2"/>
      <c r="V37" s="2"/>
      <c r="W37" s="45"/>
    </row>
    <row r="38" spans="1:23" ht="15.75" customHeight="1" thickBot="1">
      <c r="A38" s="16" t="s">
        <v>208</v>
      </c>
      <c r="B38" s="20" t="s">
        <v>125</v>
      </c>
      <c r="C38" s="100"/>
      <c r="D38" s="100"/>
      <c r="E38" s="100"/>
      <c r="F38" s="100"/>
      <c r="G38" s="100"/>
      <c r="H38" s="100"/>
      <c r="I38" s="22">
        <f>SUM(C38:H38)</f>
        <v>0</v>
      </c>
      <c r="J38" s="18"/>
      <c r="K38" s="2"/>
      <c r="L38" s="51" t="s">
        <v>208</v>
      </c>
      <c r="M38" s="145" t="s">
        <v>168</v>
      </c>
      <c r="N38" s="154"/>
      <c r="O38" s="154"/>
      <c r="P38" s="154"/>
      <c r="Q38" s="154"/>
      <c r="R38" s="154"/>
      <c r="S38" s="155"/>
      <c r="T38" s="22">
        <f>SUM(N38:S38)</f>
        <v>0</v>
      </c>
      <c r="U38" s="2"/>
      <c r="V38" s="2"/>
      <c r="W38" s="45"/>
    </row>
    <row r="39" spans="1:23" ht="15.75" customHeight="1" thickBot="1">
      <c r="A39" s="15"/>
      <c r="B39" s="65" t="s">
        <v>101</v>
      </c>
      <c r="C39" s="38"/>
      <c r="D39" s="38"/>
      <c r="E39" s="38"/>
      <c r="F39" s="38"/>
      <c r="G39" s="38"/>
      <c r="H39" s="39"/>
      <c r="I39" s="31">
        <f>SUM(I34:I38)</f>
        <v>0</v>
      </c>
      <c r="J39" s="18"/>
      <c r="K39" s="2"/>
      <c r="L39" s="15"/>
      <c r="M39" s="65" t="s">
        <v>101</v>
      </c>
      <c r="N39" s="38"/>
      <c r="O39" s="38"/>
      <c r="P39" s="38"/>
      <c r="Q39" s="38"/>
      <c r="R39" s="38"/>
      <c r="S39" s="38"/>
      <c r="T39" s="46">
        <f>SUM(T34:T38)</f>
        <v>0</v>
      </c>
      <c r="U39" s="2"/>
      <c r="V39" s="2"/>
      <c r="W39" s="45"/>
    </row>
    <row r="40" spans="1:23" ht="16.5" thickBot="1">
      <c r="A40" s="13"/>
      <c r="B40" s="44"/>
      <c r="C40" s="44"/>
      <c r="D40" s="44"/>
      <c r="E40" s="44"/>
      <c r="F40" s="44"/>
      <c r="G40" s="44"/>
      <c r="H40" s="44"/>
      <c r="I40" s="18"/>
      <c r="J40" s="18"/>
      <c r="K40" s="2"/>
      <c r="L40" s="13"/>
      <c r="M40" s="44"/>
      <c r="N40" s="44"/>
      <c r="O40" s="44"/>
      <c r="P40" s="44"/>
      <c r="Q40" s="44"/>
      <c r="R40" s="44"/>
      <c r="S40" s="44"/>
      <c r="T40" s="18"/>
      <c r="U40" s="2"/>
      <c r="V40" s="2"/>
      <c r="W40" s="45"/>
    </row>
    <row r="41" spans="1:23" ht="60" customHeight="1" thickBot="1">
      <c r="A41" s="183" t="s">
        <v>117</v>
      </c>
      <c r="B41" s="57" t="s">
        <v>150</v>
      </c>
      <c r="C41" s="123" t="s">
        <v>110</v>
      </c>
      <c r="D41" s="123" t="s">
        <v>111</v>
      </c>
      <c r="E41" s="123" t="s">
        <v>112</v>
      </c>
      <c r="F41" s="123" t="s">
        <v>148</v>
      </c>
      <c r="G41" s="123" t="s">
        <v>60</v>
      </c>
      <c r="H41" s="124" t="s">
        <v>149</v>
      </c>
      <c r="I41" s="125" t="s">
        <v>116</v>
      </c>
      <c r="J41" s="3"/>
      <c r="K41" s="2"/>
      <c r="U41" s="2"/>
      <c r="V41" s="2"/>
      <c r="W41" s="45"/>
    </row>
    <row r="42" spans="1:23" ht="33" thickBot="1">
      <c r="A42" s="52"/>
      <c r="B42" s="48" t="s">
        <v>166</v>
      </c>
      <c r="C42" s="169"/>
      <c r="D42" s="170"/>
      <c r="E42" s="170"/>
      <c r="F42" s="170"/>
      <c r="G42" s="170"/>
      <c r="H42" s="170"/>
      <c r="I42" s="171"/>
      <c r="J42" s="3"/>
      <c r="K42" s="2"/>
      <c r="U42" s="2"/>
      <c r="V42" s="2"/>
      <c r="W42" s="45"/>
    </row>
    <row r="43" spans="1:23" ht="15.75">
      <c r="A43" s="16" t="s">
        <v>145</v>
      </c>
      <c r="B43" s="142" t="s">
        <v>118</v>
      </c>
      <c r="C43" s="100"/>
      <c r="D43" s="100"/>
      <c r="E43" s="100"/>
      <c r="F43" s="100"/>
      <c r="G43" s="100"/>
      <c r="H43" s="100"/>
      <c r="I43" s="19">
        <f>SUM(C43:H43)</f>
        <v>0</v>
      </c>
      <c r="J43" s="18"/>
      <c r="K43" s="2"/>
      <c r="U43" s="2"/>
      <c r="V43" s="2"/>
      <c r="W43" s="45"/>
    </row>
    <row r="44" spans="1:23" ht="15.75" customHeight="1">
      <c r="A44" s="16" t="s">
        <v>86</v>
      </c>
      <c r="B44" s="142" t="s">
        <v>190</v>
      </c>
      <c r="C44" s="100"/>
      <c r="D44" s="100"/>
      <c r="E44" s="100"/>
      <c r="F44" s="100"/>
      <c r="G44" s="100"/>
      <c r="H44" s="100"/>
      <c r="I44" s="22">
        <f>SUM(C44:H44)</f>
        <v>0</v>
      </c>
      <c r="J44" s="18"/>
      <c r="K44" s="2"/>
      <c r="U44" s="2"/>
      <c r="V44" s="2"/>
      <c r="W44" s="45"/>
    </row>
    <row r="45" spans="1:23" ht="16.5" thickBot="1">
      <c r="A45" s="16" t="s">
        <v>88</v>
      </c>
      <c r="B45" s="20" t="s">
        <v>192</v>
      </c>
      <c r="C45" s="104"/>
      <c r="D45" s="100"/>
      <c r="E45" s="100"/>
      <c r="F45" s="100"/>
      <c r="G45" s="100"/>
      <c r="H45" s="100"/>
      <c r="I45" s="22">
        <f>SUM(C45:H45)</f>
        <v>0</v>
      </c>
      <c r="J45" s="18"/>
      <c r="K45" s="2"/>
      <c r="U45" s="2"/>
      <c r="V45" s="2"/>
      <c r="W45" s="45"/>
    </row>
    <row r="46" spans="1:23" ht="16.5" thickBot="1">
      <c r="A46" s="16" t="s">
        <v>206</v>
      </c>
      <c r="B46" s="142" t="s">
        <v>55</v>
      </c>
      <c r="C46" s="104"/>
      <c r="D46" s="100"/>
      <c r="E46" s="100"/>
      <c r="F46" s="100"/>
      <c r="G46" s="100"/>
      <c r="H46" s="100"/>
      <c r="I46" s="22">
        <f>SUM(C46:H46)</f>
        <v>0</v>
      </c>
      <c r="J46" s="18"/>
      <c r="K46" s="2"/>
      <c r="L46" s="197" t="s">
        <v>171</v>
      </c>
      <c r="M46" s="198" t="s">
        <v>183</v>
      </c>
      <c r="N46" s="250" t="s">
        <v>174</v>
      </c>
      <c r="O46" s="251"/>
      <c r="P46" s="251"/>
      <c r="Q46" s="252"/>
      <c r="R46" s="199" t="s">
        <v>172</v>
      </c>
      <c r="S46" s="200" t="s">
        <v>173</v>
      </c>
      <c r="U46" s="2"/>
      <c r="V46" s="2"/>
      <c r="W46" s="45"/>
    </row>
    <row r="47" spans="1:30" ht="16.5" thickBot="1">
      <c r="A47" s="24" t="s">
        <v>208</v>
      </c>
      <c r="B47" s="20" t="s">
        <v>56</v>
      </c>
      <c r="C47" s="105"/>
      <c r="D47" s="101"/>
      <c r="E47" s="101"/>
      <c r="F47" s="101"/>
      <c r="G47" s="101"/>
      <c r="H47" s="101"/>
      <c r="I47" s="22">
        <f>SUM(C47:H47)</f>
        <v>0</v>
      </c>
      <c r="J47" s="18"/>
      <c r="K47" s="2"/>
      <c r="L47" s="191"/>
      <c r="M47" s="192" t="s">
        <v>175</v>
      </c>
      <c r="N47" s="193"/>
      <c r="O47" s="193"/>
      <c r="P47" s="193"/>
      <c r="Q47" s="194"/>
      <c r="R47" s="195"/>
      <c r="S47" s="201"/>
      <c r="U47" s="2"/>
      <c r="V47" s="94"/>
      <c r="W47" s="222" t="str">
        <f>"Sammentælling af points for skema nr.  "&amp;T2</f>
        <v>Sammentælling af points for skema nr.  </v>
      </c>
      <c r="X47" s="95"/>
      <c r="Y47" s="95"/>
      <c r="Z47" s="95"/>
      <c r="AA47" s="95"/>
      <c r="AB47" s="95"/>
      <c r="AC47" s="95"/>
      <c r="AD47" s="96"/>
    </row>
    <row r="48" spans="1:30" ht="15" customHeight="1" thickBot="1">
      <c r="A48" s="175"/>
      <c r="B48" s="176"/>
      <c r="C48" s="176"/>
      <c r="D48" s="176"/>
      <c r="E48" s="176"/>
      <c r="F48" s="176"/>
      <c r="G48" s="177"/>
      <c r="H48" s="178"/>
      <c r="I48" s="179"/>
      <c r="J48" s="18"/>
      <c r="K48" s="2"/>
      <c r="L48" s="76"/>
      <c r="M48" s="80" t="s">
        <v>176</v>
      </c>
      <c r="N48" s="83"/>
      <c r="O48" s="83"/>
      <c r="P48" s="83"/>
      <c r="Q48" s="84"/>
      <c r="R48" s="78"/>
      <c r="S48" s="148"/>
      <c r="T48" s="53"/>
      <c r="U48" s="2"/>
      <c r="V48" s="92" t="s">
        <v>141</v>
      </c>
      <c r="W48" s="108" t="s">
        <v>73</v>
      </c>
      <c r="X48" s="110"/>
      <c r="Y48" s="110"/>
      <c r="Z48" s="110"/>
      <c r="AA48" s="110"/>
      <c r="AB48" s="110"/>
      <c r="AC48" s="111"/>
      <c r="AD48" s="93">
        <f>I15</f>
        <v>0</v>
      </c>
    </row>
    <row r="49" spans="1:30" ht="15.75" customHeight="1" thickBot="1">
      <c r="A49" s="15"/>
      <c r="B49" s="65" t="s">
        <v>101</v>
      </c>
      <c r="C49" s="38"/>
      <c r="D49" s="38"/>
      <c r="E49" s="38"/>
      <c r="F49" s="38"/>
      <c r="G49" s="38"/>
      <c r="H49" s="39"/>
      <c r="I49" s="31">
        <f>SUM(I43:I48)</f>
        <v>0</v>
      </c>
      <c r="J49" s="18"/>
      <c r="K49" s="2"/>
      <c r="L49" s="77"/>
      <c r="M49" s="81" t="s">
        <v>177</v>
      </c>
      <c r="N49" s="85"/>
      <c r="O49" s="85"/>
      <c r="P49" s="85"/>
      <c r="Q49" s="86"/>
      <c r="R49" s="79"/>
      <c r="S49" s="149"/>
      <c r="T49" s="221"/>
      <c r="U49" s="2"/>
      <c r="V49" s="88" t="s">
        <v>143</v>
      </c>
      <c r="W49" s="146" t="s">
        <v>74</v>
      </c>
      <c r="X49" s="112"/>
      <c r="Y49" s="112"/>
      <c r="Z49" s="112"/>
      <c r="AA49" s="112"/>
      <c r="AB49" s="112"/>
      <c r="AC49" s="113"/>
      <c r="AD49" s="89">
        <f>T15</f>
        <v>0</v>
      </c>
    </row>
    <row r="50" spans="1:30" ht="16.5" thickBo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88" t="s">
        <v>21</v>
      </c>
      <c r="W50" s="147" t="s">
        <v>75</v>
      </c>
      <c r="X50" s="112"/>
      <c r="Y50" s="112"/>
      <c r="Z50" s="112"/>
      <c r="AA50" s="112"/>
      <c r="AB50" s="112"/>
      <c r="AC50" s="113"/>
      <c r="AD50" s="89">
        <f>I30</f>
        <v>0</v>
      </c>
    </row>
    <row r="51" spans="1:30" ht="15.75" customHeight="1" thickBot="1">
      <c r="A51" s="197" t="s">
        <v>181</v>
      </c>
      <c r="B51" s="198" t="s">
        <v>178</v>
      </c>
      <c r="C51" s="250" t="s">
        <v>174</v>
      </c>
      <c r="D51" s="251"/>
      <c r="E51" s="251"/>
      <c r="F51" s="252"/>
      <c r="G51" s="199" t="s">
        <v>172</v>
      </c>
      <c r="H51" s="200" t="s">
        <v>173</v>
      </c>
      <c r="I51" s="53"/>
      <c r="L51" s="197" t="s">
        <v>182</v>
      </c>
      <c r="M51" s="198" t="s">
        <v>184</v>
      </c>
      <c r="N51" s="250" t="s">
        <v>174</v>
      </c>
      <c r="O51" s="251"/>
      <c r="P51" s="251"/>
      <c r="Q51" s="252"/>
      <c r="R51" s="199" t="s">
        <v>172</v>
      </c>
      <c r="S51" s="200" t="s">
        <v>173</v>
      </c>
      <c r="V51" s="88" t="s">
        <v>23</v>
      </c>
      <c r="W51" s="146" t="s">
        <v>161</v>
      </c>
      <c r="X51" s="112"/>
      <c r="Y51" s="112"/>
      <c r="Z51" s="112"/>
      <c r="AA51" s="112"/>
      <c r="AB51" s="112"/>
      <c r="AC51" s="113"/>
      <c r="AD51" s="89">
        <f>T30</f>
        <v>0</v>
      </c>
    </row>
    <row r="52" spans="1:30" ht="15.75" customHeight="1">
      <c r="A52" s="191"/>
      <c r="B52" s="192" t="s">
        <v>179</v>
      </c>
      <c r="C52" s="193"/>
      <c r="D52" s="193"/>
      <c r="E52" s="193"/>
      <c r="F52" s="194"/>
      <c r="G52" s="195"/>
      <c r="H52" s="196"/>
      <c r="I52" s="53"/>
      <c r="L52" s="191"/>
      <c r="M52" s="192" t="s">
        <v>159</v>
      </c>
      <c r="N52" s="193"/>
      <c r="O52" s="193"/>
      <c r="P52" s="193"/>
      <c r="Q52" s="194"/>
      <c r="R52" s="195"/>
      <c r="S52" s="201"/>
      <c r="V52" s="88" t="s">
        <v>188</v>
      </c>
      <c r="W52" s="146" t="s">
        <v>162</v>
      </c>
      <c r="X52" s="112"/>
      <c r="Y52" s="112"/>
      <c r="Z52" s="112"/>
      <c r="AA52" s="112"/>
      <c r="AB52" s="112"/>
      <c r="AC52" s="113"/>
      <c r="AD52" s="89">
        <f>I39</f>
        <v>0</v>
      </c>
    </row>
    <row r="53" spans="1:30" ht="15.75" customHeight="1">
      <c r="A53" s="76"/>
      <c r="B53" s="80" t="s">
        <v>176</v>
      </c>
      <c r="C53" s="83"/>
      <c r="D53" s="83"/>
      <c r="E53" s="83"/>
      <c r="F53" s="84"/>
      <c r="G53" s="78"/>
      <c r="H53" s="106"/>
      <c r="I53" s="53"/>
      <c r="L53" s="76"/>
      <c r="M53" s="80" t="s">
        <v>176</v>
      </c>
      <c r="N53" s="83"/>
      <c r="O53" s="83"/>
      <c r="P53" s="83"/>
      <c r="Q53" s="84"/>
      <c r="R53" s="78"/>
      <c r="S53" s="148"/>
      <c r="V53" s="88" t="s">
        <v>189</v>
      </c>
      <c r="W53" s="146" t="s">
        <v>203</v>
      </c>
      <c r="X53" s="112"/>
      <c r="Y53" s="112"/>
      <c r="Z53" s="112"/>
      <c r="AA53" s="112"/>
      <c r="AB53" s="112"/>
      <c r="AC53" s="113"/>
      <c r="AD53" s="89">
        <f>T39</f>
        <v>0</v>
      </c>
    </row>
    <row r="54" spans="1:30" ht="15.75" customHeight="1" thickBot="1">
      <c r="A54" s="77"/>
      <c r="B54" s="81" t="s">
        <v>180</v>
      </c>
      <c r="C54" s="85"/>
      <c r="D54" s="85"/>
      <c r="E54" s="85"/>
      <c r="F54" s="86"/>
      <c r="G54" s="79"/>
      <c r="H54" s="107"/>
      <c r="I54" s="53"/>
      <c r="L54" s="77"/>
      <c r="M54" s="81" t="s">
        <v>160</v>
      </c>
      <c r="N54" s="85"/>
      <c r="O54" s="85"/>
      <c r="P54" s="85"/>
      <c r="Q54" s="86"/>
      <c r="R54" s="79"/>
      <c r="S54" s="149"/>
      <c r="V54" s="90" t="s">
        <v>117</v>
      </c>
      <c r="W54" s="109" t="s">
        <v>163</v>
      </c>
      <c r="X54" s="114"/>
      <c r="Y54" s="114"/>
      <c r="Z54" s="114"/>
      <c r="AA54" s="114"/>
      <c r="AB54" s="115"/>
      <c r="AC54" s="116"/>
      <c r="AD54" s="223">
        <f>I49</f>
        <v>0</v>
      </c>
    </row>
    <row r="55" spans="1:9" ht="15.75">
      <c r="A55" s="53"/>
      <c r="B55" s="213"/>
      <c r="C55" s="53"/>
      <c r="D55" s="53"/>
      <c r="E55" s="53"/>
      <c r="F55" s="53"/>
      <c r="G55" s="53"/>
      <c r="H55" s="53"/>
      <c r="I55" s="53"/>
    </row>
    <row r="56" spans="9:14" ht="12">
      <c r="I56" s="53"/>
      <c r="N56" s="91"/>
    </row>
  </sheetData>
  <sheetProtection/>
  <mergeCells count="3">
    <mergeCell ref="N46:Q46"/>
    <mergeCell ref="C51:F51"/>
    <mergeCell ref="N51:Q51"/>
  </mergeCells>
  <printOptions horizontalCentered="1" verticalCentered="1"/>
  <pageMargins left="0.4330708661417323" right="0.4724409448818898" top="0.7086614173228347" bottom="0.984251968503937" header="0.5118110236220472" footer="0.5118110236220472"/>
  <pageSetup fitToHeight="1" fitToWidth="1" orientation="landscape" paperSize="9" scale="57"/>
  <headerFooter alignWithMargins="0">
    <oddHeader>&amp;L&amp;C&amp;"Helvetica,Bold"&amp;14Spørgeskema om det psykiske arbejdsmiljø&amp;R</oddHeader>
    <oddFooter>&amp;L&amp;C&amp;R&amp;10Friskolernes Kontor 2001</oddFoot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PageLayoutView="0" workbookViewId="0" topLeftCell="A1">
      <selection activeCell="D31" sqref="D31"/>
    </sheetView>
  </sheetViews>
  <sheetFormatPr defaultColWidth="11.00390625" defaultRowHeight="12"/>
  <cols>
    <col min="1" max="1" width="4.00390625" style="0" customWidth="1"/>
    <col min="2" max="2" width="34.125" style="0" customWidth="1"/>
    <col min="3" max="3" width="12.00390625" style="0" customWidth="1"/>
    <col min="5" max="5" width="4.00390625" style="0" customWidth="1"/>
    <col min="6" max="6" width="34.125" style="0" customWidth="1"/>
    <col min="7" max="7" width="11.50390625" style="0" customWidth="1"/>
  </cols>
  <sheetData>
    <row r="1" spans="1:10" ht="15.75">
      <c r="A1" s="67" t="s">
        <v>59</v>
      </c>
      <c r="B1" s="68"/>
      <c r="C1" s="69"/>
      <c r="E1" s="67" t="s">
        <v>213</v>
      </c>
      <c r="F1" s="68"/>
      <c r="G1" s="75"/>
      <c r="H1" s="50"/>
      <c r="I1" s="50"/>
      <c r="J1" s="50"/>
    </row>
    <row r="2" spans="1:10" ht="15.75">
      <c r="A2" s="70" t="str">
        <f>'Spg.skema (15)'!V48</f>
        <v>I</v>
      </c>
      <c r="B2" s="97" t="str">
        <f>'Spg.skema (15)'!W48</f>
        <v>Krav</v>
      </c>
      <c r="C2" s="73">
        <f>'Spg.skema (15)'!AD48</f>
        <v>0</v>
      </c>
      <c r="E2" s="70" t="str">
        <f>'Sammentæl (15)'!A2</f>
        <v>I</v>
      </c>
      <c r="F2" s="66" t="str">
        <f>'Sammentæl (15)'!B2</f>
        <v>Krav</v>
      </c>
      <c r="G2" s="73">
        <f>'Hele skolen'!D2</f>
        <v>0</v>
      </c>
      <c r="H2" s="50"/>
      <c r="J2" s="50"/>
    </row>
    <row r="3" spans="1:10" ht="15.75">
      <c r="A3" s="70" t="str">
        <f>'Spg.skema (15)'!V49</f>
        <v>II</v>
      </c>
      <c r="B3" s="97" t="str">
        <f>'Spg.skema (15)'!W49</f>
        <v>Indflydelse og udvikling</v>
      </c>
      <c r="C3" s="73">
        <f>'Spg.skema (15)'!AD49</f>
        <v>0</v>
      </c>
      <c r="E3" s="70" t="str">
        <f>'Sammentæl (15)'!A3</f>
        <v>II</v>
      </c>
      <c r="F3" s="66" t="str">
        <f>'Sammentæl (15)'!B3</f>
        <v>Indflydelse og udvikling</v>
      </c>
      <c r="G3" s="73">
        <f>'Hele skolen'!D3</f>
        <v>0</v>
      </c>
      <c r="H3" s="50"/>
      <c r="J3" s="50"/>
    </row>
    <row r="4" spans="1:10" ht="15.75">
      <c r="A4" s="70" t="str">
        <f>'Spg.skema (15)'!V50</f>
        <v>III</v>
      </c>
      <c r="B4" s="97" t="str">
        <f>'Spg.skema (15)'!W50</f>
        <v>Ledelse,  kommunikation </v>
      </c>
      <c r="C4" s="73">
        <f>'Spg.skema (15)'!AD50</f>
        <v>0</v>
      </c>
      <c r="E4" s="70" t="str">
        <f>'Sammentæl (15)'!A4</f>
        <v>III</v>
      </c>
      <c r="F4" s="66" t="str">
        <f>'Sammentæl (15)'!B4</f>
        <v>Ledelse,  kommunikation </v>
      </c>
      <c r="G4" s="73">
        <f>'Hele skolen'!D4</f>
        <v>0</v>
      </c>
      <c r="H4" s="50"/>
      <c r="J4" s="50"/>
    </row>
    <row r="5" spans="1:10" ht="15.75">
      <c r="A5" s="70" t="str">
        <f>'Spg.skema (15)'!V51</f>
        <v>IV</v>
      </c>
      <c r="B5" s="97" t="str">
        <f>'Spg.skema (15)'!W51</f>
        <v>Vitalitet </v>
      </c>
      <c r="C5" s="73">
        <f>'Spg.skema (15)'!AD51</f>
        <v>0</v>
      </c>
      <c r="E5" s="70" t="str">
        <f>'Sammentæl (15)'!A5</f>
        <v>IV</v>
      </c>
      <c r="F5" s="66" t="str">
        <f>'Sammentæl (15)'!B5</f>
        <v>Vitalitet </v>
      </c>
      <c r="G5" s="73">
        <f>'Hele skolen'!D5</f>
        <v>0</v>
      </c>
      <c r="H5" s="50"/>
      <c r="J5" s="50"/>
    </row>
    <row r="6" spans="1:10" ht="15.75">
      <c r="A6" s="70" t="str">
        <f>'Spg.skema (15)'!V52</f>
        <v>V</v>
      </c>
      <c r="B6" s="97" t="str">
        <f>'Spg.skema (15)'!W52</f>
        <v>Jobtilfredshed </v>
      </c>
      <c r="C6" s="73">
        <f>'Spg.skema (15)'!AD52</f>
        <v>0</v>
      </c>
      <c r="E6" s="70" t="str">
        <f>'Sammentæl (15)'!A6</f>
        <v>V</v>
      </c>
      <c r="F6" s="66" t="str">
        <f>'Sammentæl (15)'!B6</f>
        <v>Jobtilfredshed </v>
      </c>
      <c r="G6" s="73">
        <f>'Hele skolen'!D6</f>
        <v>0</v>
      </c>
      <c r="H6" s="50"/>
      <c r="J6" s="50"/>
    </row>
    <row r="7" spans="1:10" ht="15.75">
      <c r="A7" s="70" t="str">
        <f>'Spg.skema (15)'!V53</f>
        <v>VI</v>
      </c>
      <c r="B7" s="97" t="str">
        <f>'Spg.skema (15)'!W53</f>
        <v>       Tryghed i arbejdet</v>
      </c>
      <c r="C7" s="73">
        <f>'Spg.skema (15)'!AD53</f>
        <v>0</v>
      </c>
      <c r="E7" s="70" t="str">
        <f>'Sammentæl (15)'!A7</f>
        <v>VI</v>
      </c>
      <c r="F7" s="66" t="str">
        <f>'Sammentæl (15)'!B7</f>
        <v>       Tryghed i arbejdet</v>
      </c>
      <c r="G7" s="73">
        <f>'Hele skolen'!D7</f>
        <v>0</v>
      </c>
      <c r="H7" s="50"/>
      <c r="J7" s="50"/>
    </row>
    <row r="8" spans="1:10" ht="16.5" thickBot="1">
      <c r="A8" s="71" t="str">
        <f>'Spg.skema (15)'!V54</f>
        <v>VII</v>
      </c>
      <c r="B8" s="98" t="str">
        <f>'Spg.skema (15)'!W54</f>
        <v>Psykisk velvære</v>
      </c>
      <c r="C8" s="74">
        <f>'Spg.skema (15)'!AD54</f>
        <v>0</v>
      </c>
      <c r="E8" s="71" t="str">
        <f>'Sammentæl (15)'!A8</f>
        <v>VII</v>
      </c>
      <c r="F8" s="72" t="str">
        <f>'Sammentæl (15)'!B8</f>
        <v>Psykisk velvære</v>
      </c>
      <c r="G8" s="74">
        <f>'Hele skolen'!D8</f>
        <v>0</v>
      </c>
      <c r="H8" s="50"/>
      <c r="J8" s="50"/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orientation="landscape" paperSize="9"/>
  <headerFooter alignWithMargins="0">
    <oddHeader>&amp;L&amp;C&amp;"Helvetica,Bold"&amp;14Sammenstilling af skema med hele skolen&amp;R</oddHeader>
    <oddFooter>&amp;L&amp;C&amp;R&amp;"Helvetica,Regular"&amp;12Friskolernes Kontor 2001</oddFoot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zoomScalePageLayoutView="0" workbookViewId="0" topLeftCell="F1">
      <selection activeCell="M6" sqref="M6"/>
    </sheetView>
  </sheetViews>
  <sheetFormatPr defaultColWidth="11.00390625" defaultRowHeight="12"/>
  <cols>
    <col min="1" max="1" width="12.125" style="0" customWidth="1"/>
    <col min="2" max="2" width="4.00390625" style="0" customWidth="1"/>
    <col min="3" max="3" width="39.375" style="0" customWidth="1"/>
    <col min="4" max="4" width="15.875" style="0" customWidth="1"/>
    <col min="5" max="5" width="14.00390625" style="0" customWidth="1"/>
    <col min="6" max="8" width="15.875" style="0" customWidth="1"/>
  </cols>
  <sheetData>
    <row r="1" spans="2:7" ht="16.5" thickBot="1">
      <c r="B1" s="218" t="s">
        <v>9</v>
      </c>
      <c r="C1" s="219"/>
      <c r="D1" s="220"/>
      <c r="E1" s="156"/>
      <c r="F1" s="53"/>
      <c r="G1" s="53"/>
    </row>
    <row r="2" spans="2:7" ht="15.75">
      <c r="B2" s="215" t="str">
        <f>'Spg.skema (1)'!V48</f>
        <v>I</v>
      </c>
      <c r="C2" s="216" t="str">
        <f>'Spg.skema (1)'!W48</f>
        <v>Krav</v>
      </c>
      <c r="D2" s="217">
        <f>'Sammentæl (1)'!C2+'Sammentæl (2)'!C2+'Sammentæl (3)'!C2+'Sammentæl (4)'!C2+'Sammentæl (5)'!C2+'Sammentæl (6)'!C2+'Sammentæl (7)'!C2+'Sammentæl (8)'!C2+'Sammentæl (9)'!C2+'Sammentæl (10)'!C2+'Sammentæl (11)'!C2+'Sammentæl (12)'!C2+'Sammentæl (13)'!C2+'Sammentæl (14)'!C2+'Sammentæl (15)'!C2</f>
        <v>0</v>
      </c>
      <c r="F2" s="156"/>
      <c r="G2" s="156"/>
    </row>
    <row r="3" spans="2:7" ht="15.75">
      <c r="B3" s="70" t="str">
        <f>'Spg.skema (1)'!V49</f>
        <v>II</v>
      </c>
      <c r="C3" s="159" t="str">
        <f>'Spg.skema (1)'!W49</f>
        <v>Indflydelse og udvikling</v>
      </c>
      <c r="D3" s="217">
        <f>'Sammentæl (1)'!C3+'Sammentæl (2)'!C3+'Sammentæl (3)'!C3+'Sammentæl (4)'!C3+'Sammentæl (5)'!C3+'Sammentæl (6)'!C3+'Sammentæl (7)'!C3+'Sammentæl (8)'!C3+'Sammentæl (9)'!C3+'Sammentæl (10)'!C3+'Sammentæl (11)'!C3+'Sammentæl (12)'!C3+'Sammentæl (13)'!C3+'Sammentæl (14)'!C3+'Sammentæl (15)'!C3</f>
        <v>0</v>
      </c>
      <c r="E3" s="157"/>
      <c r="F3" s="156"/>
      <c r="G3" s="156"/>
    </row>
    <row r="4" spans="2:7" ht="15.75">
      <c r="B4" s="70" t="str">
        <f>'Spg.skema (1)'!V50</f>
        <v>III</v>
      </c>
      <c r="C4" s="159" t="str">
        <f>'Spg.skema (1)'!W50</f>
        <v>Ledelse,  kommunikation </v>
      </c>
      <c r="D4" s="217">
        <f>'Sammentæl (1)'!C4+'Sammentæl (2)'!C4+'Sammentæl (3)'!C4+'Sammentæl (4)'!C4+'Sammentæl (5)'!C4+'Sammentæl (6)'!C4+'Sammentæl (7)'!C4+'Sammentæl (8)'!C4+'Sammentæl (9)'!C4+'Sammentæl (10)'!C4+'Sammentæl (11)'!C4+'Sammentæl (12)'!C4+'Sammentæl (13)'!C4+'Sammentæl (14)'!C4+'Sammentæl (15)'!C4</f>
        <v>0</v>
      </c>
      <c r="E4" s="157"/>
      <c r="F4" s="156"/>
      <c r="G4" s="156"/>
    </row>
    <row r="5" spans="2:7" ht="15.75">
      <c r="B5" s="70" t="str">
        <f>'Spg.skema (1)'!V51</f>
        <v>IV</v>
      </c>
      <c r="C5" s="159" t="str">
        <f>'Spg.skema (1)'!W51</f>
        <v>Vitalitet </v>
      </c>
      <c r="D5" s="217">
        <f>'Sammentæl (1)'!C5+'Sammentæl (2)'!C5+'Sammentæl (3)'!C5+'Sammentæl (4)'!C5+'Sammentæl (5)'!C5+'Sammentæl (6)'!C5+'Sammentæl (7)'!C5+'Sammentæl (8)'!C5+'Sammentæl (9)'!C5+'Sammentæl (10)'!C5+'Sammentæl (11)'!C5+'Sammentæl (12)'!C5+'Sammentæl (13)'!C5+'Sammentæl (14)'!C5+'Sammentæl (15)'!C5</f>
        <v>0</v>
      </c>
      <c r="E5" s="157"/>
      <c r="F5" s="156"/>
      <c r="G5" s="156"/>
    </row>
    <row r="6" spans="2:7" ht="15.75">
      <c r="B6" s="70" t="str">
        <f>'Spg.skema (1)'!V52</f>
        <v>V</v>
      </c>
      <c r="C6" s="159" t="str">
        <f>'Spg.skema (1)'!W52</f>
        <v>Jobtilfredshed </v>
      </c>
      <c r="D6" s="217">
        <f>'Sammentæl (1)'!C6+'Sammentæl (2)'!C6+'Sammentæl (3)'!C6+'Sammentæl (4)'!C6+'Sammentæl (5)'!C6+'Sammentæl (6)'!C6+'Sammentæl (7)'!C6+'Sammentæl (8)'!C6+'Sammentæl (9)'!C6+'Sammentæl (10)'!C6+'Sammentæl (11)'!C6+'Sammentæl (12)'!C6+'Sammentæl (13)'!C6+'Sammentæl (14)'!C6+'Sammentæl (15)'!C6</f>
        <v>0</v>
      </c>
      <c r="E6" s="157"/>
      <c r="F6" s="156"/>
      <c r="G6" s="156"/>
    </row>
    <row r="7" spans="2:7" ht="15.75">
      <c r="B7" s="70" t="str">
        <f>'Spg.skema (1)'!V53</f>
        <v>VI</v>
      </c>
      <c r="C7" s="159" t="str">
        <f>'Spg.skema (1)'!W53</f>
        <v>       Tryghed i arbejdet</v>
      </c>
      <c r="D7" s="217">
        <f>'Sammentæl (1)'!C7+'Sammentæl (2)'!C7+'Sammentæl (3)'!C7+'Sammentæl (4)'!C7+'Sammentæl (5)'!C7+'Sammentæl (6)'!C7+'Sammentæl (7)'!C7+'Sammentæl (8)'!C7+'Sammentæl (9)'!C7+'Sammentæl (10)'!C7+'Sammentæl (11)'!C7+'Sammentæl (12)'!C7+'Sammentæl (13)'!C7+'Sammentæl (14)'!C7+'Sammentæl (15)'!C7</f>
        <v>0</v>
      </c>
      <c r="E7" s="157"/>
      <c r="F7" s="156"/>
      <c r="G7" s="156"/>
    </row>
    <row r="8" spans="2:7" ht="16.5" thickBot="1">
      <c r="B8" s="71" t="str">
        <f>'Spg.skema (1)'!V54</f>
        <v>VII</v>
      </c>
      <c r="C8" s="160" t="str">
        <f>'Spg.skema (1)'!W54</f>
        <v>Psykisk velvære</v>
      </c>
      <c r="D8" s="224">
        <f>'Sammentæl (1)'!C8+'Sammentæl (2)'!C8+'Sammentæl (3)'!C8+'Sammentæl (4)'!C8+'Sammentæl (5)'!C8+'Sammentæl (6)'!C8+'Sammentæl (7)'!C8+'Sammentæl (8)'!C8+'Sammentæl (9)'!C8+'Sammentæl (10)'!C8+'Sammentæl (11)'!C8+'Sammentæl (12)'!C8+'Sammentæl (13)'!C8+'Sammentæl (14)'!C8+'Sammentæl (15)'!C8</f>
        <v>0</v>
      </c>
      <c r="E8" s="157"/>
      <c r="F8" s="156"/>
      <c r="G8" s="156"/>
    </row>
    <row r="9" spans="5:7" ht="12">
      <c r="E9" s="53"/>
      <c r="F9" s="53"/>
      <c r="G9" s="53"/>
    </row>
    <row r="10" spans="5:7" ht="12">
      <c r="E10" s="53"/>
      <c r="F10" s="53"/>
      <c r="G10" s="53"/>
    </row>
    <row r="11" spans="5:7" ht="12">
      <c r="E11" s="53"/>
      <c r="F11" s="53"/>
      <c r="G11" s="53"/>
    </row>
    <row r="12" spans="5:7" ht="12">
      <c r="E12" s="53"/>
      <c r="F12" s="53"/>
      <c r="G12" s="53"/>
    </row>
    <row r="13" spans="5:7" ht="12">
      <c r="E13" s="53"/>
      <c r="F13" s="53"/>
      <c r="G13" s="53"/>
    </row>
    <row r="14" spans="5:7" ht="12">
      <c r="E14" s="53"/>
      <c r="F14" s="53"/>
      <c r="G14" s="53"/>
    </row>
    <row r="15" spans="5:7" ht="12">
      <c r="E15" s="53"/>
      <c r="F15" s="53"/>
      <c r="G15" s="53"/>
    </row>
    <row r="16" spans="5:7" ht="12">
      <c r="E16" s="53"/>
      <c r="F16" s="53"/>
      <c r="G16" s="53"/>
    </row>
    <row r="17" spans="5:7" ht="12">
      <c r="E17" s="53"/>
      <c r="F17" s="53"/>
      <c r="G17" s="53"/>
    </row>
    <row r="18" spans="5:7" ht="12">
      <c r="E18" s="53"/>
      <c r="F18" s="53"/>
      <c r="G18" s="53"/>
    </row>
    <row r="19" spans="5:7" ht="12">
      <c r="E19" s="53"/>
      <c r="F19" s="53"/>
      <c r="G19" s="53"/>
    </row>
    <row r="20" spans="5:7" ht="12">
      <c r="E20" s="53"/>
      <c r="F20" s="53"/>
      <c r="G20" s="53"/>
    </row>
    <row r="21" spans="5:7" ht="12">
      <c r="E21" s="53"/>
      <c r="F21" s="53"/>
      <c r="G21" s="53"/>
    </row>
    <row r="22" spans="5:7" ht="12">
      <c r="E22" s="53"/>
      <c r="F22" s="53"/>
      <c r="G22" s="53"/>
    </row>
    <row r="23" spans="5:7" ht="12">
      <c r="E23" s="53"/>
      <c r="F23" s="53"/>
      <c r="G23" s="53"/>
    </row>
    <row r="24" spans="5:7" ht="12">
      <c r="E24" s="53"/>
      <c r="F24" s="53"/>
      <c r="G24" s="53"/>
    </row>
    <row r="25" spans="5:7" ht="12">
      <c r="E25" s="53"/>
      <c r="F25" s="53"/>
      <c r="G25" s="53"/>
    </row>
    <row r="26" spans="5:7" ht="12">
      <c r="E26" s="53"/>
      <c r="F26" s="53"/>
      <c r="G26" s="53"/>
    </row>
    <row r="27" spans="5:7" ht="12">
      <c r="E27" s="53"/>
      <c r="F27" s="53"/>
      <c r="G27" s="53"/>
    </row>
    <row r="28" spans="5:7" ht="12">
      <c r="E28" s="53"/>
      <c r="F28" s="53"/>
      <c r="G28" s="53"/>
    </row>
    <row r="29" spans="5:7" ht="12">
      <c r="E29" s="53"/>
      <c r="F29" s="53"/>
      <c r="G29" s="53"/>
    </row>
    <row r="30" spans="5:7" ht="12">
      <c r="E30" s="53"/>
      <c r="F30" s="53"/>
      <c r="G30" s="53"/>
    </row>
    <row r="31" spans="5:7" ht="12">
      <c r="E31" s="53"/>
      <c r="F31" s="53"/>
      <c r="G31" s="53"/>
    </row>
    <row r="32" spans="5:7" ht="12">
      <c r="E32" s="53"/>
      <c r="F32" s="53"/>
      <c r="G32" s="53"/>
    </row>
    <row r="33" spans="5:7" ht="12">
      <c r="E33" s="53"/>
      <c r="F33" s="53"/>
      <c r="G33" s="53"/>
    </row>
    <row r="34" spans="5:7" ht="12">
      <c r="E34" s="53"/>
      <c r="F34" s="53"/>
      <c r="G34" s="53"/>
    </row>
    <row r="43" ht="12.75" thickBot="1"/>
    <row r="44" spans="2:4" ht="18.75" thickBot="1">
      <c r="B44" s="210" t="s">
        <v>77</v>
      </c>
      <c r="C44" s="87"/>
      <c r="D44" s="211"/>
    </row>
    <row r="45" spans="1:4" ht="13.5" customHeight="1">
      <c r="A45" s="207"/>
      <c r="B45" s="158" t="s">
        <v>78</v>
      </c>
      <c r="C45" s="68"/>
      <c r="D45" s="69">
        <f>COUNTIF('Spg.skema (1)'!R47,"x")+COUNTIF('Spg.skema (2)'!R47,"x")+COUNTIF('Spg.skema (3)'!R47,"x")+COUNTIF('Spg.skema (4)'!R47,"x")+COUNTIF('Spg.skema (5)'!R47,"x")+COUNTIF('Spg.skema (6)'!R47,"x")+COUNTIF('Spg.skema (7)'!R47,"x")+COUNTIF('Spg.skema (8)'!R47,"x")</f>
        <v>0</v>
      </c>
    </row>
    <row r="46" spans="2:4" ht="13.5" customHeight="1">
      <c r="B46" s="208" t="s">
        <v>79</v>
      </c>
      <c r="C46" s="212"/>
      <c r="D46" s="205">
        <f>COUNTIF('Spg.skema (1)'!R49,"x")+COUNTIF('Spg.skema (2)'!R49,"x")+COUNTIF('Spg.skema (3)'!R49,"x")+COUNTIF('Spg.skema (4)'!R49,"x")+COUNTIF('Spg.skema (5)'!R49,"x")+COUNTIF('Spg.skema (6)'!R49,"x")+COUNTIF('Spg.skema (7)'!R49,"x")+COUNTIF('Spg.skema (8)'!R49,"x")</f>
        <v>0</v>
      </c>
    </row>
    <row r="47" spans="2:4" ht="15.75">
      <c r="B47" s="208" t="s">
        <v>80</v>
      </c>
      <c r="C47" s="212"/>
      <c r="D47" s="205">
        <f>COUNTIF('Spg.skema (1)'!R52,"x")+COUNTIF('Spg.skema (2)'!R52,"x")+COUNTIF('Spg.skema (3)'!R52,"x")+COUNTIF('Spg.skema (4)'!R52,"x")+COUNTIF('Spg.skema (5)'!R52,"x")+COUNTIF('Spg.skema (6)'!R52,"x")+COUNTIF('Spg.skema (7)'!R52,"x")+COUNTIF('Spg.skema (8)'!R52,"x")</f>
        <v>0</v>
      </c>
    </row>
    <row r="48" spans="2:4" ht="15.75">
      <c r="B48" s="208" t="s">
        <v>81</v>
      </c>
      <c r="C48" s="212"/>
      <c r="D48" s="205">
        <f>COUNTIF('Spg.skema (1)'!G52,"x")+COUNTIF('Spg.skema (2)'!G52,"x")+COUNTIF('Spg.skema (3)'!G52,"x")+COUNTIF('Spg.skema (4)'!G52,"x")+COUNTIF('Spg.skema (5)'!G52,"x")+COUNTIF('Spg.skema (6)'!G52,"x")+COUNTIF('Spg.skema (7)'!G52,"x")+COUNTIF('Spg.skema (8)'!G52,"x")</f>
        <v>0</v>
      </c>
    </row>
    <row r="49" spans="2:4" ht="16.5" thickBot="1">
      <c r="B49" s="209" t="s">
        <v>82</v>
      </c>
      <c r="C49" s="214"/>
      <c r="D49" s="206">
        <f>COUNTIF('Spg.skema (1)'!G54,"x")+COUNTIF('Spg.skema (2)'!G54,"x")+COUNTIF('Spg.skema (3)'!G54,"x")+COUNTIF('Spg.skema (4)'!G54,"x")+COUNTIF('Spg.skema (5)'!G54,"x")+COUNTIF('Spg.skema (6)'!G54,"x")+COUNTIF('Spg.skema (7)'!G54,"x")+COUNTIF('Spg.skema (8)'!G54,"x")</f>
        <v>0</v>
      </c>
    </row>
    <row r="51" ht="15.75">
      <c r="D51" s="213"/>
    </row>
    <row r="52" ht="12">
      <c r="D52" s="53"/>
    </row>
    <row r="53" ht="15.75">
      <c r="D53" s="213"/>
    </row>
    <row r="54" ht="12">
      <c r="D54" s="53"/>
    </row>
    <row r="55" ht="15.75">
      <c r="D55" s="213"/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orientation="landscape" paperSize="9" scale="44"/>
  <headerFooter alignWithMargins="0">
    <oddHeader>&amp;L&amp;C&amp;"Helvetica,Bold"&amp;14Sammenstilling af skemaer med hele skolen&amp;R</oddHeader>
    <oddFooter>&amp;L&amp;C&amp;R&amp;10Friskolernes Kontor 2001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00390625" style="0" customWidth="1"/>
    <col min="2" max="2" width="34.125" style="0" customWidth="1"/>
    <col min="3" max="3" width="12.00390625" style="0" customWidth="1"/>
    <col min="5" max="5" width="4.00390625" style="0" customWidth="1"/>
    <col min="6" max="6" width="34.125" style="0" customWidth="1"/>
    <col min="7" max="7" width="11.50390625" style="0" customWidth="1"/>
  </cols>
  <sheetData>
    <row r="1" spans="1:10" ht="15.75">
      <c r="A1" s="67" t="s">
        <v>59</v>
      </c>
      <c r="B1" s="68"/>
      <c r="C1" s="69"/>
      <c r="E1" s="67" t="s">
        <v>213</v>
      </c>
      <c r="F1" s="68"/>
      <c r="G1" s="75"/>
      <c r="H1" s="50"/>
      <c r="I1" s="50"/>
      <c r="J1" s="50"/>
    </row>
    <row r="2" spans="1:10" ht="15.75">
      <c r="A2" s="70" t="str">
        <f>'Spg.skema (master)'!V48</f>
        <v>I</v>
      </c>
      <c r="B2" s="97" t="str">
        <f>'Spg.skema (master)'!W48</f>
        <v>Krav</v>
      </c>
      <c r="C2" s="73">
        <f>'Spg.skema (master)'!AD48</f>
        <v>0</v>
      </c>
      <c r="E2" s="70" t="str">
        <f>'Sammentæl (master)'!A2</f>
        <v>I</v>
      </c>
      <c r="F2" s="66" t="str">
        <f>'Sammentæl (master)'!B2</f>
        <v>Krav</v>
      </c>
      <c r="G2" s="73">
        <f>'Hele skolen'!D2</f>
        <v>0</v>
      </c>
      <c r="H2" s="50"/>
      <c r="J2" s="50"/>
    </row>
    <row r="3" spans="1:10" ht="15.75">
      <c r="A3" s="70" t="str">
        <f>'Spg.skema (master)'!V49</f>
        <v>II</v>
      </c>
      <c r="B3" s="97" t="str">
        <f>'Spg.skema (master)'!W49</f>
        <v>Indflydelse og udvikling</v>
      </c>
      <c r="C3" s="73">
        <f>'Spg.skema (master)'!AD49</f>
        <v>0</v>
      </c>
      <c r="E3" s="70" t="str">
        <f>'Sammentæl (master)'!A3</f>
        <v>II</v>
      </c>
      <c r="F3" s="66" t="str">
        <f>'Sammentæl (master)'!B3</f>
        <v>Indflydelse og udvikling</v>
      </c>
      <c r="G3" s="73">
        <f>'Hele skolen'!D3</f>
        <v>0</v>
      </c>
      <c r="H3" s="50"/>
      <c r="J3" s="50"/>
    </row>
    <row r="4" spans="1:10" ht="15.75">
      <c r="A4" s="70" t="str">
        <f>'Spg.skema (master)'!V50</f>
        <v>III</v>
      </c>
      <c r="B4" s="97" t="str">
        <f>'Spg.skema (master)'!W50</f>
        <v>Ledelse,  kommunikation </v>
      </c>
      <c r="C4" s="73">
        <f>'Spg.skema (master)'!AD50</f>
        <v>0</v>
      </c>
      <c r="E4" s="70" t="str">
        <f>'Sammentæl (master)'!A4</f>
        <v>III</v>
      </c>
      <c r="F4" s="66" t="str">
        <f>'Sammentæl (master)'!B4</f>
        <v>Ledelse,  kommunikation </v>
      </c>
      <c r="G4" s="73">
        <f>'Hele skolen'!D4</f>
        <v>0</v>
      </c>
      <c r="H4" s="50"/>
      <c r="J4" s="50"/>
    </row>
    <row r="5" spans="1:10" ht="15.75">
      <c r="A5" s="70" t="str">
        <f>'Spg.skema (master)'!V51</f>
        <v>IV</v>
      </c>
      <c r="B5" s="97" t="str">
        <f>'Spg.skema (master)'!W51</f>
        <v>Vitalitet </v>
      </c>
      <c r="C5" s="73">
        <f>'Spg.skema (master)'!AD51</f>
        <v>0</v>
      </c>
      <c r="E5" s="70" t="str">
        <f>'Sammentæl (master)'!A5</f>
        <v>IV</v>
      </c>
      <c r="F5" s="66" t="str">
        <f>'Sammentæl (master)'!B5</f>
        <v>Vitalitet </v>
      </c>
      <c r="G5" s="73">
        <f>'Hele skolen'!D5</f>
        <v>0</v>
      </c>
      <c r="H5" s="50"/>
      <c r="J5" s="50"/>
    </row>
    <row r="6" spans="1:10" ht="15.75">
      <c r="A6" s="70" t="str">
        <f>'Spg.skema (master)'!V52</f>
        <v>V</v>
      </c>
      <c r="B6" s="97" t="str">
        <f>'Spg.skema (master)'!W52</f>
        <v>Jobtilfredshed </v>
      </c>
      <c r="C6" s="73">
        <f>'Spg.skema (master)'!AD52</f>
        <v>0</v>
      </c>
      <c r="E6" s="70" t="str">
        <f>'Sammentæl (master)'!A6</f>
        <v>V</v>
      </c>
      <c r="F6" s="66" t="str">
        <f>'Sammentæl (master)'!B6</f>
        <v>Jobtilfredshed </v>
      </c>
      <c r="G6" s="73">
        <f>'Hele skolen'!D6</f>
        <v>0</v>
      </c>
      <c r="H6" s="50"/>
      <c r="J6" s="50"/>
    </row>
    <row r="7" spans="1:10" ht="15.75">
      <c r="A7" s="70" t="str">
        <f>'Spg.skema (master)'!V53</f>
        <v>VI</v>
      </c>
      <c r="B7" s="97" t="str">
        <f>'Spg.skema (master)'!W53</f>
        <v>       Tryghed i arbejdet</v>
      </c>
      <c r="C7" s="73">
        <f>'Spg.skema (master)'!AD53</f>
        <v>0</v>
      </c>
      <c r="E7" s="70" t="str">
        <f>'Sammentæl (master)'!A7</f>
        <v>VI</v>
      </c>
      <c r="F7" s="66" t="str">
        <f>'Sammentæl (master)'!B7</f>
        <v>       Tryghed i arbejdet</v>
      </c>
      <c r="G7" s="73">
        <f>'Hele skolen'!D7</f>
        <v>0</v>
      </c>
      <c r="H7" s="50"/>
      <c r="J7" s="50"/>
    </row>
    <row r="8" spans="1:10" ht="16.5" thickBot="1">
      <c r="A8" s="71" t="str">
        <f>'Spg.skema (master)'!V54</f>
        <v>VII</v>
      </c>
      <c r="B8" s="98" t="str">
        <f>'Spg.skema (master)'!W54</f>
        <v>Psykisk velvære</v>
      </c>
      <c r="C8" s="74">
        <f>'Spg.skema (master)'!AD54</f>
        <v>0</v>
      </c>
      <c r="E8" s="71" t="str">
        <f>'Sammentæl (master)'!A8</f>
        <v>VII</v>
      </c>
      <c r="F8" s="72" t="str">
        <f>'Sammentæl (master)'!B8</f>
        <v>Psykisk velvære</v>
      </c>
      <c r="G8" s="74">
        <f>'Hele skolen'!D8</f>
        <v>0</v>
      </c>
      <c r="H8" s="50"/>
      <c r="J8" s="50"/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orientation="landscape" paperSize="9"/>
  <headerFooter alignWithMargins="0">
    <oddHeader>&amp;L&amp;C&amp;"Helvetica,Bold"&amp;14Sammenstilling af skema med hele skolen&amp;R</oddHeader>
    <oddFooter>&amp;L&amp;C&amp;R&amp;"Helvetica,Regular"&amp;12Friskolernes Kontor 2001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625" style="0" customWidth="1"/>
    <col min="2" max="2" width="68.00390625" style="0" customWidth="1"/>
    <col min="3" max="11" width="4.875" style="0" customWidth="1"/>
    <col min="12" max="12" width="4.625" style="0" customWidth="1"/>
    <col min="13" max="13" width="67.625" style="0" bestFit="1" customWidth="1"/>
    <col min="14" max="20" width="4.875" style="0" customWidth="1"/>
  </cols>
  <sheetData>
    <row r="1" spans="1:23" ht="12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3"/>
      <c r="V1" s="3"/>
      <c r="W1" s="4"/>
    </row>
    <row r="2" spans="1:23" ht="19.5" thickBot="1">
      <c r="A2" s="1"/>
      <c r="B2" s="2"/>
      <c r="C2" s="2"/>
      <c r="D2" s="2"/>
      <c r="E2" s="2"/>
      <c r="F2" s="2"/>
      <c r="G2" s="2"/>
      <c r="H2" s="2"/>
      <c r="I2" s="5"/>
      <c r="J2" s="5"/>
      <c r="K2" s="2"/>
      <c r="L2" s="1"/>
      <c r="M2" s="6"/>
      <c r="N2" s="6"/>
      <c r="O2" s="6"/>
      <c r="P2" s="6"/>
      <c r="Q2" s="6"/>
      <c r="R2" s="6" t="s">
        <v>202</v>
      </c>
      <c r="S2" s="6"/>
      <c r="T2" s="7">
        <v>1</v>
      </c>
      <c r="U2" s="3"/>
      <c r="V2" s="4"/>
      <c r="W2" s="8"/>
    </row>
    <row r="3" spans="1:23" ht="1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3"/>
      <c r="V3" s="4"/>
      <c r="W3" s="8"/>
    </row>
    <row r="4" spans="1:23" ht="1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3"/>
      <c r="V4" s="4"/>
      <c r="W4" s="8"/>
    </row>
    <row r="5" spans="1:23" ht="3" customHeight="1" thickBot="1">
      <c r="A5" s="1"/>
      <c r="B5" s="9"/>
      <c r="C5" s="9"/>
      <c r="D5" s="9"/>
      <c r="E5" s="9"/>
      <c r="F5" s="9"/>
      <c r="G5" s="9"/>
      <c r="H5" s="9"/>
      <c r="I5" s="10"/>
      <c r="J5" s="10"/>
      <c r="K5" s="11"/>
      <c r="L5" s="12"/>
      <c r="M5" s="99"/>
      <c r="N5" s="3"/>
      <c r="O5" s="3"/>
      <c r="P5" s="3"/>
      <c r="Q5" s="3"/>
      <c r="R5" s="3"/>
      <c r="S5" s="3"/>
      <c r="T5" s="13"/>
      <c r="U5" s="3"/>
      <c r="V5" s="4"/>
      <c r="W5" s="4"/>
    </row>
    <row r="6" spans="1:23" ht="57.75" customHeight="1" thickBot="1">
      <c r="A6" s="183" t="s">
        <v>141</v>
      </c>
      <c r="B6" s="184" t="s">
        <v>142</v>
      </c>
      <c r="C6" s="128" t="s">
        <v>198</v>
      </c>
      <c r="D6" s="119" t="s">
        <v>197</v>
      </c>
      <c r="E6" s="119" t="s">
        <v>196</v>
      </c>
      <c r="F6" s="119" t="s">
        <v>195</v>
      </c>
      <c r="G6" s="119" t="s">
        <v>193</v>
      </c>
      <c r="H6" s="119" t="s">
        <v>194</v>
      </c>
      <c r="I6" s="120" t="s">
        <v>135</v>
      </c>
      <c r="J6" s="14"/>
      <c r="K6" s="2"/>
      <c r="L6" s="183" t="s">
        <v>143</v>
      </c>
      <c r="M6" s="57" t="s">
        <v>144</v>
      </c>
      <c r="N6" s="121" t="s">
        <v>127</v>
      </c>
      <c r="O6" s="119" t="s">
        <v>108</v>
      </c>
      <c r="P6" s="119" t="s">
        <v>128</v>
      </c>
      <c r="Q6" s="119" t="s">
        <v>129</v>
      </c>
      <c r="R6" s="121" t="s">
        <v>130</v>
      </c>
      <c r="S6" s="121" t="s">
        <v>201</v>
      </c>
      <c r="T6" s="120" t="s">
        <v>135</v>
      </c>
      <c r="U6" s="3"/>
      <c r="V6" s="3"/>
      <c r="W6" s="4"/>
    </row>
    <row r="7" spans="1:23" ht="15.75" customHeight="1">
      <c r="A7" s="181" t="s">
        <v>145</v>
      </c>
      <c r="B7" s="182" t="s">
        <v>146</v>
      </c>
      <c r="C7" s="134"/>
      <c r="D7" s="134"/>
      <c r="E7" s="134"/>
      <c r="F7" s="134"/>
      <c r="G7" s="134"/>
      <c r="H7" s="134"/>
      <c r="I7" s="135">
        <f>SUM(C7:H7)</f>
        <v>0</v>
      </c>
      <c r="J7" s="18"/>
      <c r="K7" s="2"/>
      <c r="L7" s="181" t="s">
        <v>145</v>
      </c>
      <c r="M7" s="20" t="s">
        <v>85</v>
      </c>
      <c r="N7" s="100"/>
      <c r="O7" s="100"/>
      <c r="P7" s="100"/>
      <c r="Q7" s="100"/>
      <c r="R7" s="100"/>
      <c r="S7" s="100"/>
      <c r="T7" s="19">
        <f>SUM(N7:S7)</f>
        <v>0</v>
      </c>
      <c r="U7" s="3"/>
      <c r="V7" s="4"/>
      <c r="W7" s="4"/>
    </row>
    <row r="8" spans="1:23" ht="15.75" customHeight="1">
      <c r="A8" s="16" t="s">
        <v>86</v>
      </c>
      <c r="B8" s="20" t="s">
        <v>214</v>
      </c>
      <c r="C8" s="17"/>
      <c r="D8" s="17"/>
      <c r="E8" s="17"/>
      <c r="F8" s="17"/>
      <c r="G8" s="17"/>
      <c r="H8" s="17"/>
      <c r="I8" s="21">
        <f>SUM(C8:H8)</f>
        <v>0</v>
      </c>
      <c r="J8" s="18"/>
      <c r="K8" s="2"/>
      <c r="L8" s="16" t="s">
        <v>86</v>
      </c>
      <c r="M8" s="20" t="s">
        <v>87</v>
      </c>
      <c r="N8" s="100"/>
      <c r="O8" s="100"/>
      <c r="P8" s="100"/>
      <c r="Q8" s="100"/>
      <c r="R8" s="100"/>
      <c r="S8" s="100"/>
      <c r="T8" s="22">
        <f>SUM(N8:S8)</f>
        <v>0</v>
      </c>
      <c r="U8" s="3"/>
      <c r="V8" s="4"/>
      <c r="W8" s="4"/>
    </row>
    <row r="9" spans="1:23" ht="15.75" customHeight="1">
      <c r="A9" s="16" t="s">
        <v>88</v>
      </c>
      <c r="B9" s="20" t="s">
        <v>204</v>
      </c>
      <c r="C9" s="17"/>
      <c r="D9" s="17"/>
      <c r="E9" s="17"/>
      <c r="F9" s="17"/>
      <c r="G9" s="17"/>
      <c r="H9" s="17"/>
      <c r="I9" s="21">
        <f aca="true" t="shared" si="0" ref="I9:I14">SUM(C9:H9)</f>
        <v>0</v>
      </c>
      <c r="J9" s="18"/>
      <c r="K9" s="2"/>
      <c r="L9" s="16" t="s">
        <v>88</v>
      </c>
      <c r="M9" s="20" t="s">
        <v>207</v>
      </c>
      <c r="N9" s="100"/>
      <c r="O9" s="100"/>
      <c r="P9" s="100"/>
      <c r="Q9" s="100"/>
      <c r="R9" s="100"/>
      <c r="S9" s="100"/>
      <c r="T9" s="22">
        <f aca="true" t="shared" si="1" ref="T9:T14">SUM(N9:S9)</f>
        <v>0</v>
      </c>
      <c r="U9" s="3"/>
      <c r="V9" s="4"/>
      <c r="W9" s="4"/>
    </row>
    <row r="10" spans="1:23" ht="15.75" customHeight="1">
      <c r="A10" s="16" t="s">
        <v>206</v>
      </c>
      <c r="B10" s="20" t="s">
        <v>199</v>
      </c>
      <c r="C10" s="23"/>
      <c r="D10" s="23"/>
      <c r="E10" s="23"/>
      <c r="F10" s="23"/>
      <c r="G10" s="23"/>
      <c r="H10" s="23"/>
      <c r="I10" s="21">
        <f t="shared" si="0"/>
        <v>0</v>
      </c>
      <c r="J10" s="18"/>
      <c r="K10" s="2"/>
      <c r="L10" s="16" t="s">
        <v>206</v>
      </c>
      <c r="M10" s="20" t="s">
        <v>210</v>
      </c>
      <c r="N10" s="100"/>
      <c r="O10" s="100"/>
      <c r="P10" s="100"/>
      <c r="Q10" s="100"/>
      <c r="R10" s="100"/>
      <c r="S10" s="100"/>
      <c r="T10" s="22">
        <f t="shared" si="1"/>
        <v>0</v>
      </c>
      <c r="U10" s="3"/>
      <c r="V10" s="4"/>
      <c r="W10" s="4"/>
    </row>
    <row r="11" spans="1:23" ht="15.75" customHeight="1">
      <c r="A11" s="16" t="s">
        <v>208</v>
      </c>
      <c r="B11" s="20" t="s">
        <v>209</v>
      </c>
      <c r="C11" s="23"/>
      <c r="D11" s="23"/>
      <c r="E11" s="23"/>
      <c r="F11" s="23"/>
      <c r="G11" s="23"/>
      <c r="H11" s="23"/>
      <c r="I11" s="21">
        <f t="shared" si="0"/>
        <v>0</v>
      </c>
      <c r="J11" s="18"/>
      <c r="K11" s="2"/>
      <c r="L11" s="16" t="s">
        <v>208</v>
      </c>
      <c r="M11" s="20" t="s">
        <v>93</v>
      </c>
      <c r="N11" s="100"/>
      <c r="O11" s="100"/>
      <c r="P11" s="100"/>
      <c r="Q11" s="100"/>
      <c r="R11" s="100"/>
      <c r="S11" s="100"/>
      <c r="T11" s="22">
        <f t="shared" si="1"/>
        <v>0</v>
      </c>
      <c r="U11" s="3"/>
      <c r="V11" s="4"/>
      <c r="W11" s="4"/>
    </row>
    <row r="12" spans="1:23" ht="15.75" customHeight="1">
      <c r="A12" s="16" t="s">
        <v>211</v>
      </c>
      <c r="B12" s="20" t="s">
        <v>212</v>
      </c>
      <c r="C12" s="23"/>
      <c r="D12" s="23"/>
      <c r="E12" s="23"/>
      <c r="F12" s="23"/>
      <c r="G12" s="23"/>
      <c r="H12" s="23"/>
      <c r="I12" s="21">
        <f t="shared" si="0"/>
        <v>0</v>
      </c>
      <c r="J12" s="18"/>
      <c r="K12" s="2"/>
      <c r="L12" s="16" t="s">
        <v>211</v>
      </c>
      <c r="M12" s="20" t="s">
        <v>95</v>
      </c>
      <c r="N12" s="100"/>
      <c r="O12" s="100"/>
      <c r="P12" s="100"/>
      <c r="Q12" s="100"/>
      <c r="R12" s="100"/>
      <c r="S12" s="100"/>
      <c r="T12" s="22">
        <f t="shared" si="1"/>
        <v>0</v>
      </c>
      <c r="U12" s="3"/>
      <c r="V12" s="4"/>
      <c r="W12" s="4"/>
    </row>
    <row r="13" spans="1:23" ht="15.75" customHeight="1">
      <c r="A13" s="16" t="s">
        <v>94</v>
      </c>
      <c r="B13" s="20" t="s">
        <v>200</v>
      </c>
      <c r="C13" s="23"/>
      <c r="D13" s="23"/>
      <c r="E13" s="23"/>
      <c r="F13" s="23"/>
      <c r="G13" s="23"/>
      <c r="H13" s="23"/>
      <c r="I13" s="21">
        <f t="shared" si="0"/>
        <v>0</v>
      </c>
      <c r="J13" s="18"/>
      <c r="K13" s="2"/>
      <c r="L13" s="16" t="s">
        <v>94</v>
      </c>
      <c r="M13" s="20" t="s">
        <v>97</v>
      </c>
      <c r="N13" s="100"/>
      <c r="O13" s="100"/>
      <c r="P13" s="100"/>
      <c r="Q13" s="100"/>
      <c r="R13" s="100"/>
      <c r="S13" s="100"/>
      <c r="T13" s="22">
        <f t="shared" si="1"/>
        <v>0</v>
      </c>
      <c r="U13" s="3"/>
      <c r="V13" s="4"/>
      <c r="W13" s="4"/>
    </row>
    <row r="14" spans="1:23" ht="15.75" customHeight="1" thickBot="1">
      <c r="A14" s="16" t="s">
        <v>96</v>
      </c>
      <c r="B14" s="20" t="s">
        <v>205</v>
      </c>
      <c r="C14" s="23"/>
      <c r="D14" s="23"/>
      <c r="E14" s="23"/>
      <c r="F14" s="23"/>
      <c r="G14" s="23"/>
      <c r="H14" s="23"/>
      <c r="I14" s="21">
        <f t="shared" si="0"/>
        <v>0</v>
      </c>
      <c r="J14" s="18"/>
      <c r="K14" s="2"/>
      <c r="L14" s="16" t="s">
        <v>96</v>
      </c>
      <c r="M14" s="118" t="s">
        <v>100</v>
      </c>
      <c r="N14" s="100"/>
      <c r="O14" s="100"/>
      <c r="P14" s="100"/>
      <c r="Q14" s="100"/>
      <c r="R14" s="100"/>
      <c r="S14" s="100"/>
      <c r="T14" s="22">
        <f t="shared" si="1"/>
        <v>0</v>
      </c>
      <c r="U14" s="3"/>
      <c r="V14" s="4"/>
      <c r="W14" s="4"/>
    </row>
    <row r="15" spans="1:23" ht="16.5" thickBot="1">
      <c r="A15" s="26"/>
      <c r="B15" s="65" t="s">
        <v>101</v>
      </c>
      <c r="C15" s="27"/>
      <c r="D15" s="27"/>
      <c r="E15" s="27"/>
      <c r="F15" s="27"/>
      <c r="G15" s="27"/>
      <c r="H15" s="28"/>
      <c r="I15" s="54">
        <f>SUM(I7:I14)</f>
        <v>0</v>
      </c>
      <c r="J15" s="18"/>
      <c r="K15" s="2"/>
      <c r="L15" s="26"/>
      <c r="M15" s="65" t="s">
        <v>19</v>
      </c>
      <c r="N15" s="29"/>
      <c r="O15" s="29"/>
      <c r="P15" s="29"/>
      <c r="Q15" s="29"/>
      <c r="R15" s="29"/>
      <c r="S15" s="30"/>
      <c r="T15" s="31">
        <f>SUM(T7:T14)</f>
        <v>0</v>
      </c>
      <c r="U15" s="3"/>
      <c r="V15" s="3"/>
      <c r="W15" s="4"/>
    </row>
    <row r="16" spans="1:23" ht="16.5" thickBot="1">
      <c r="A16" s="32"/>
      <c r="B16" s="33"/>
      <c r="C16" s="34"/>
      <c r="D16" s="34"/>
      <c r="E16" s="34"/>
      <c r="F16" s="34"/>
      <c r="G16" s="34"/>
      <c r="H16" s="34"/>
      <c r="I16" s="35"/>
      <c r="J16" s="18"/>
      <c r="K16" s="2"/>
      <c r="L16" s="32"/>
      <c r="M16" s="33"/>
      <c r="N16" s="36"/>
      <c r="O16" s="36"/>
      <c r="P16" s="36"/>
      <c r="Q16" s="36"/>
      <c r="R16" s="36"/>
      <c r="S16" s="36"/>
      <c r="T16" s="35"/>
      <c r="U16" s="3"/>
      <c r="V16" s="3"/>
      <c r="W16" s="4"/>
    </row>
    <row r="17" spans="1:23" ht="57" customHeight="1" thickBot="1">
      <c r="A17" s="183" t="s">
        <v>21</v>
      </c>
      <c r="B17" s="122" t="s">
        <v>22</v>
      </c>
      <c r="C17" s="128"/>
      <c r="D17" s="119" t="s">
        <v>131</v>
      </c>
      <c r="E17" s="119" t="s">
        <v>132</v>
      </c>
      <c r="F17" s="119" t="s">
        <v>133</v>
      </c>
      <c r="G17" s="119" t="s">
        <v>20</v>
      </c>
      <c r="H17" s="119" t="s">
        <v>134</v>
      </c>
      <c r="I17" s="120" t="s">
        <v>135</v>
      </c>
      <c r="J17" s="14"/>
      <c r="K17" s="2"/>
      <c r="L17" s="189" t="s">
        <v>23</v>
      </c>
      <c r="M17" s="190" t="s">
        <v>165</v>
      </c>
      <c r="N17" s="123" t="s">
        <v>70</v>
      </c>
      <c r="O17" s="123" t="s">
        <v>71</v>
      </c>
      <c r="P17" s="123" t="s">
        <v>72</v>
      </c>
      <c r="Q17" s="123" t="s">
        <v>151</v>
      </c>
      <c r="R17" s="123" t="s">
        <v>152</v>
      </c>
      <c r="S17" s="123" t="s">
        <v>153</v>
      </c>
      <c r="T17" s="125" t="s">
        <v>116</v>
      </c>
      <c r="U17" s="3"/>
      <c r="V17" s="3"/>
      <c r="W17" s="4"/>
    </row>
    <row r="18" spans="1:23" ht="33" thickBot="1">
      <c r="A18" s="52"/>
      <c r="B18" s="53"/>
      <c r="C18" s="169"/>
      <c r="D18" s="170"/>
      <c r="E18" s="170"/>
      <c r="F18" s="170"/>
      <c r="G18" s="170"/>
      <c r="H18" s="170"/>
      <c r="I18" s="171"/>
      <c r="J18" s="3"/>
      <c r="K18" s="2"/>
      <c r="L18" s="52"/>
      <c r="M18" s="185" t="s">
        <v>166</v>
      </c>
      <c r="N18" s="186"/>
      <c r="O18" s="187"/>
      <c r="P18" s="187"/>
      <c r="Q18" s="187"/>
      <c r="R18" s="187"/>
      <c r="S18" s="187"/>
      <c r="T18" s="188">
        <f>SUM(N18:S18)</f>
        <v>0</v>
      </c>
      <c r="U18" s="3"/>
      <c r="V18" s="3"/>
      <c r="W18" s="4"/>
    </row>
    <row r="19" spans="1:23" ht="15.75" customHeight="1">
      <c r="A19" s="16" t="s">
        <v>145</v>
      </c>
      <c r="B19" s="20" t="s">
        <v>24</v>
      </c>
      <c r="C19" s="100"/>
      <c r="D19" s="100"/>
      <c r="E19" s="100"/>
      <c r="F19" s="100"/>
      <c r="G19" s="100"/>
      <c r="H19" s="100"/>
      <c r="I19" s="19">
        <f>SUM(D19:H19)</f>
        <v>0</v>
      </c>
      <c r="J19" s="18"/>
      <c r="K19" s="2"/>
      <c r="L19" s="55" t="s">
        <v>145</v>
      </c>
      <c r="M19" s="20" t="s">
        <v>119</v>
      </c>
      <c r="N19" s="117" t="s">
        <v>216</v>
      </c>
      <c r="O19" s="117"/>
      <c r="P19" s="117"/>
      <c r="Q19" s="117"/>
      <c r="R19" s="117"/>
      <c r="S19" s="117"/>
      <c r="T19" s="56">
        <f>SUM(N19:S19)</f>
        <v>0</v>
      </c>
      <c r="U19" s="3"/>
      <c r="V19" s="4"/>
      <c r="W19" s="4"/>
    </row>
    <row r="20" spans="1:23" ht="15.75" customHeight="1">
      <c r="A20" s="16" t="s">
        <v>86</v>
      </c>
      <c r="B20" s="20" t="s">
        <v>105</v>
      </c>
      <c r="C20" s="100"/>
      <c r="D20" s="100"/>
      <c r="E20" s="100"/>
      <c r="F20" s="100"/>
      <c r="G20" s="100"/>
      <c r="H20" s="100"/>
      <c r="I20" s="22">
        <f>SUM(D20:H20)</f>
        <v>0</v>
      </c>
      <c r="J20" s="18"/>
      <c r="K20" s="2"/>
      <c r="L20" s="55" t="s">
        <v>86</v>
      </c>
      <c r="M20" s="20" t="s">
        <v>191</v>
      </c>
      <c r="N20" s="117"/>
      <c r="O20" s="117"/>
      <c r="P20" s="117"/>
      <c r="Q20" s="117"/>
      <c r="R20" s="117"/>
      <c r="S20" s="117"/>
      <c r="T20" s="56">
        <f>SUM(N20:S20)</f>
        <v>0</v>
      </c>
      <c r="U20" s="3"/>
      <c r="V20" s="4"/>
      <c r="W20" s="4"/>
    </row>
    <row r="21" spans="1:23" ht="15.75" customHeight="1">
      <c r="A21" s="16" t="s">
        <v>88</v>
      </c>
      <c r="B21" s="20" t="s">
        <v>107</v>
      </c>
      <c r="C21" s="100"/>
      <c r="D21" s="100"/>
      <c r="E21" s="100"/>
      <c r="F21" s="100"/>
      <c r="G21" s="100"/>
      <c r="H21" s="100"/>
      <c r="I21" s="22">
        <f>SUM(D21:H21)</f>
        <v>0</v>
      </c>
      <c r="J21" s="18"/>
      <c r="K21" s="2"/>
      <c r="L21" s="55" t="s">
        <v>88</v>
      </c>
      <c r="M21" s="20" t="s">
        <v>164</v>
      </c>
      <c r="N21" s="117"/>
      <c r="O21" s="117"/>
      <c r="P21" s="117"/>
      <c r="Q21" s="117"/>
      <c r="R21" s="117"/>
      <c r="S21" s="117"/>
      <c r="T21" s="56">
        <f>SUM(N21:S21)</f>
        <v>0</v>
      </c>
      <c r="U21" s="3"/>
      <c r="V21" s="4"/>
      <c r="W21" s="4"/>
    </row>
    <row r="22" spans="1:23" ht="15.75" customHeight="1" thickBot="1">
      <c r="A22" s="16" t="s">
        <v>206</v>
      </c>
      <c r="B22" s="118" t="s">
        <v>169</v>
      </c>
      <c r="C22" s="101"/>
      <c r="D22" s="101"/>
      <c r="E22" s="101"/>
      <c r="F22" s="101"/>
      <c r="G22" s="101"/>
      <c r="H22" s="101"/>
      <c r="I22" s="61">
        <f>SUM(D22:H22)</f>
        <v>0</v>
      </c>
      <c r="J22" s="62"/>
      <c r="K22" s="2"/>
      <c r="L22" s="55" t="s">
        <v>206</v>
      </c>
      <c r="M22" s="20" t="s">
        <v>58</v>
      </c>
      <c r="N22" s="127"/>
      <c r="O22" s="127"/>
      <c r="P22" s="127"/>
      <c r="Q22" s="127"/>
      <c r="R22" s="127"/>
      <c r="S22" s="127"/>
      <c r="T22" s="56">
        <f>SUM(N22:S22)</f>
        <v>0</v>
      </c>
      <c r="U22" s="3"/>
      <c r="V22" s="4"/>
      <c r="W22" s="4"/>
    </row>
    <row r="23" spans="1:23" ht="97.5" thickBot="1">
      <c r="A23" s="37"/>
      <c r="B23" s="136"/>
      <c r="C23" s="132"/>
      <c r="D23" s="133" t="s">
        <v>136</v>
      </c>
      <c r="E23" s="129" t="s">
        <v>137</v>
      </c>
      <c r="F23" s="129" t="s">
        <v>138</v>
      </c>
      <c r="G23" s="129" t="s">
        <v>139</v>
      </c>
      <c r="H23" s="133" t="s">
        <v>140</v>
      </c>
      <c r="I23" s="130"/>
      <c r="J23" s="14"/>
      <c r="K23" s="2"/>
      <c r="L23" s="52"/>
      <c r="M23" s="82"/>
      <c r="N23" s="123" t="s">
        <v>110</v>
      </c>
      <c r="O23" s="123" t="s">
        <v>111</v>
      </c>
      <c r="P23" s="123" t="s">
        <v>112</v>
      </c>
      <c r="Q23" s="123" t="s">
        <v>113</v>
      </c>
      <c r="R23" s="123" t="s">
        <v>114</v>
      </c>
      <c r="S23" s="123" t="s">
        <v>115</v>
      </c>
      <c r="T23" s="49"/>
      <c r="U23" s="3"/>
      <c r="V23" s="4"/>
      <c r="W23" s="4"/>
    </row>
    <row r="24" spans="1:23" ht="15.75" customHeight="1">
      <c r="A24" s="16" t="s">
        <v>208</v>
      </c>
      <c r="B24" s="137" t="s">
        <v>126</v>
      </c>
      <c r="C24" s="102"/>
      <c r="D24" s="102"/>
      <c r="E24" s="102"/>
      <c r="F24" s="102"/>
      <c r="G24" s="102"/>
      <c r="H24" s="102"/>
      <c r="I24" s="131">
        <f aca="true" t="shared" si="2" ref="I24:I29">SUM(D24:H24)</f>
        <v>0</v>
      </c>
      <c r="J24" s="18"/>
      <c r="K24" s="2"/>
      <c r="L24" s="51" t="s">
        <v>208</v>
      </c>
      <c r="M24" s="143" t="s">
        <v>167</v>
      </c>
      <c r="N24" s="150"/>
      <c r="O24" s="150"/>
      <c r="P24" s="150"/>
      <c r="Q24" s="150"/>
      <c r="R24" s="150"/>
      <c r="S24" s="151"/>
      <c r="T24" s="19">
        <f>SUM(N24:S24)</f>
        <v>0</v>
      </c>
      <c r="U24" s="3"/>
      <c r="V24" s="4"/>
      <c r="W24" s="4"/>
    </row>
    <row r="25" spans="1:23" ht="15.75" customHeight="1">
      <c r="A25" s="16" t="s">
        <v>211</v>
      </c>
      <c r="B25" s="137" t="s">
        <v>61</v>
      </c>
      <c r="C25" s="100"/>
      <c r="D25" s="100"/>
      <c r="E25" s="100"/>
      <c r="F25" s="100"/>
      <c r="G25" s="100"/>
      <c r="H25" s="100"/>
      <c r="I25" s="22">
        <f t="shared" si="2"/>
        <v>0</v>
      </c>
      <c r="J25" s="18"/>
      <c r="K25" s="2"/>
      <c r="L25" s="51" t="s">
        <v>211</v>
      </c>
      <c r="M25" s="143" t="s">
        <v>218</v>
      </c>
      <c r="N25" s="152"/>
      <c r="O25" s="152"/>
      <c r="P25" s="152"/>
      <c r="Q25" s="152"/>
      <c r="R25" s="152"/>
      <c r="S25" s="153"/>
      <c r="T25" s="22">
        <f>SUM(N25:S25)</f>
        <v>0</v>
      </c>
      <c r="U25" s="3"/>
      <c r="V25" s="4"/>
      <c r="W25" s="4"/>
    </row>
    <row r="26" spans="1:23" ht="15.75" customHeight="1">
      <c r="A26" s="16" t="s">
        <v>94</v>
      </c>
      <c r="B26" s="138" t="s">
        <v>185</v>
      </c>
      <c r="C26" s="100"/>
      <c r="D26" s="100"/>
      <c r="E26" s="100"/>
      <c r="F26" s="100"/>
      <c r="G26" s="100"/>
      <c r="H26" s="100"/>
      <c r="I26" s="22">
        <f t="shared" si="2"/>
        <v>0</v>
      </c>
      <c r="J26" s="18"/>
      <c r="K26" s="2"/>
      <c r="L26" s="63" t="s">
        <v>94</v>
      </c>
      <c r="M26" s="143" t="s">
        <v>57</v>
      </c>
      <c r="N26" s="152"/>
      <c r="O26" s="152"/>
      <c r="P26" s="152"/>
      <c r="Q26" s="152"/>
      <c r="R26" s="152"/>
      <c r="S26" s="153"/>
      <c r="T26" s="22">
        <f>SUM(N26:S26)</f>
        <v>0</v>
      </c>
      <c r="U26" s="3"/>
      <c r="V26" s="4"/>
      <c r="W26" s="4"/>
    </row>
    <row r="27" spans="1:23" ht="15.75" customHeight="1">
      <c r="A27" s="16" t="s">
        <v>96</v>
      </c>
      <c r="B27" s="139" t="s">
        <v>62</v>
      </c>
      <c r="C27" s="101"/>
      <c r="D27" s="101"/>
      <c r="E27" s="101"/>
      <c r="F27" s="101"/>
      <c r="G27" s="101"/>
      <c r="H27" s="101"/>
      <c r="I27" s="22">
        <f t="shared" si="2"/>
        <v>0</v>
      </c>
      <c r="J27" s="18"/>
      <c r="K27" s="2"/>
      <c r="L27" s="51" t="s">
        <v>96</v>
      </c>
      <c r="M27" s="143" t="s">
        <v>69</v>
      </c>
      <c r="N27" s="152"/>
      <c r="O27" s="152"/>
      <c r="P27" s="152"/>
      <c r="Q27" s="152"/>
      <c r="R27" s="152"/>
      <c r="S27" s="153"/>
      <c r="T27" s="22">
        <f>SUM(N27:S27)</f>
        <v>0</v>
      </c>
      <c r="U27" s="3"/>
      <c r="V27" s="4"/>
      <c r="W27" s="4"/>
    </row>
    <row r="28" spans="1:23" ht="15.75" customHeight="1">
      <c r="A28" s="16" t="s">
        <v>98</v>
      </c>
      <c r="B28" s="140" t="s">
        <v>186</v>
      </c>
      <c r="C28" s="101"/>
      <c r="D28" s="101"/>
      <c r="E28" s="101"/>
      <c r="F28" s="101"/>
      <c r="G28" s="101"/>
      <c r="H28" s="101"/>
      <c r="I28" s="22">
        <f t="shared" si="2"/>
        <v>0</v>
      </c>
      <c r="J28" s="18"/>
      <c r="K28" s="2"/>
      <c r="L28" s="161"/>
      <c r="M28" s="162"/>
      <c r="N28" s="163"/>
      <c r="O28" s="163"/>
      <c r="P28" s="163"/>
      <c r="Q28" s="163"/>
      <c r="R28" s="163"/>
      <c r="S28" s="163"/>
      <c r="T28" s="164"/>
      <c r="U28" s="3"/>
      <c r="V28" s="4"/>
      <c r="W28" s="4"/>
    </row>
    <row r="29" spans="1:23" ht="15.75" customHeight="1" thickBot="1">
      <c r="A29" s="16" t="s">
        <v>99</v>
      </c>
      <c r="B29" s="141" t="s">
        <v>187</v>
      </c>
      <c r="C29" s="103"/>
      <c r="D29" s="103"/>
      <c r="E29" s="103"/>
      <c r="F29" s="103"/>
      <c r="G29" s="103"/>
      <c r="H29" s="103"/>
      <c r="I29" s="25">
        <f t="shared" si="2"/>
        <v>0</v>
      </c>
      <c r="J29" s="18"/>
      <c r="K29" s="2"/>
      <c r="L29" s="165"/>
      <c r="M29" s="166"/>
      <c r="N29" s="167"/>
      <c r="O29" s="167"/>
      <c r="P29" s="167"/>
      <c r="Q29" s="167"/>
      <c r="R29" s="167"/>
      <c r="S29" s="167"/>
      <c r="T29" s="168"/>
      <c r="U29" s="3"/>
      <c r="V29" s="3"/>
      <c r="W29" s="4"/>
    </row>
    <row r="30" spans="1:23" ht="15.75" customHeight="1" thickBot="1">
      <c r="A30" s="26"/>
      <c r="B30" s="65" t="s">
        <v>101</v>
      </c>
      <c r="C30" s="38"/>
      <c r="D30" s="38"/>
      <c r="E30" s="38"/>
      <c r="F30" s="38"/>
      <c r="G30" s="38"/>
      <c r="H30" s="39"/>
      <c r="I30" s="31">
        <f>SUM(I19:I29)</f>
        <v>0</v>
      </c>
      <c r="J30" s="18"/>
      <c r="K30" s="2"/>
      <c r="L30" s="40"/>
      <c r="M30" s="64" t="s">
        <v>101</v>
      </c>
      <c r="N30" s="34"/>
      <c r="O30" s="34"/>
      <c r="P30" s="34"/>
      <c r="Q30" s="34"/>
      <c r="R30" s="34"/>
      <c r="S30" s="34"/>
      <c r="T30" s="60">
        <f>SUM(T19:T28)</f>
        <v>0</v>
      </c>
      <c r="U30" s="3"/>
      <c r="V30" s="3"/>
      <c r="W30" s="4"/>
    </row>
    <row r="31" spans="1:23" ht="16.5" thickBot="1">
      <c r="A31" s="41"/>
      <c r="B31" s="42"/>
      <c r="C31" s="42"/>
      <c r="D31" s="42"/>
      <c r="E31" s="42"/>
      <c r="F31" s="42"/>
      <c r="G31" s="42"/>
      <c r="H31" s="42"/>
      <c r="I31" s="43"/>
      <c r="J31" s="18"/>
      <c r="K31" s="2"/>
      <c r="L31" s="13"/>
      <c r="M31" s="44"/>
      <c r="N31" s="44"/>
      <c r="O31" s="44"/>
      <c r="P31" s="44"/>
      <c r="Q31" s="44"/>
      <c r="R31" s="44"/>
      <c r="S31" s="44"/>
      <c r="T31" s="18"/>
      <c r="U31" s="3"/>
      <c r="V31" s="3"/>
      <c r="W31" s="4"/>
    </row>
    <row r="32" spans="1:23" ht="57" customHeight="1" thickBot="1">
      <c r="A32" s="183" t="s">
        <v>188</v>
      </c>
      <c r="B32" s="122" t="s">
        <v>42</v>
      </c>
      <c r="C32" s="121" t="s">
        <v>122</v>
      </c>
      <c r="D32" s="119" t="s">
        <v>123</v>
      </c>
      <c r="E32" s="119" t="s">
        <v>124</v>
      </c>
      <c r="F32" s="119" t="s">
        <v>129</v>
      </c>
      <c r="G32" s="121" t="s">
        <v>130</v>
      </c>
      <c r="H32" s="121" t="s">
        <v>201</v>
      </c>
      <c r="I32" s="120" t="s">
        <v>135</v>
      </c>
      <c r="J32" s="18"/>
      <c r="K32" s="2"/>
      <c r="L32" s="58" t="s">
        <v>189</v>
      </c>
      <c r="M32" s="126" t="s">
        <v>219</v>
      </c>
      <c r="N32" s="121" t="s">
        <v>220</v>
      </c>
      <c r="O32" s="119" t="s">
        <v>221</v>
      </c>
      <c r="P32" s="119" t="s">
        <v>222</v>
      </c>
      <c r="Q32" s="119" t="s">
        <v>223</v>
      </c>
      <c r="R32" s="121" t="s">
        <v>102</v>
      </c>
      <c r="S32" s="121" t="s">
        <v>103</v>
      </c>
      <c r="T32" s="120" t="s">
        <v>135</v>
      </c>
      <c r="U32" s="3"/>
      <c r="V32" s="3"/>
      <c r="W32" s="4"/>
    </row>
    <row r="33" spans="1:23" ht="15.75" customHeight="1" thickBot="1">
      <c r="A33" s="52"/>
      <c r="B33" s="47" t="s">
        <v>147</v>
      </c>
      <c r="C33" s="172"/>
      <c r="D33" s="173"/>
      <c r="E33" s="173"/>
      <c r="F33" s="173"/>
      <c r="G33" s="173"/>
      <c r="H33" s="173"/>
      <c r="I33" s="174"/>
      <c r="J33" s="3"/>
      <c r="K33" s="2"/>
      <c r="L33" s="59"/>
      <c r="M33" s="47" t="s">
        <v>120</v>
      </c>
      <c r="N33" s="172" t="s">
        <v>215</v>
      </c>
      <c r="O33" s="173"/>
      <c r="P33" s="173"/>
      <c r="Q33" s="173"/>
      <c r="R33" s="173"/>
      <c r="S33" s="173"/>
      <c r="T33" s="180"/>
      <c r="U33" s="3"/>
      <c r="V33" s="3"/>
      <c r="W33" s="4"/>
    </row>
    <row r="34" spans="1:23" ht="15.75" customHeight="1">
      <c r="A34" s="16" t="s">
        <v>145</v>
      </c>
      <c r="B34" s="20" t="s">
        <v>25</v>
      </c>
      <c r="C34" s="100"/>
      <c r="D34" s="100"/>
      <c r="E34" s="100"/>
      <c r="F34" s="100"/>
      <c r="G34" s="100"/>
      <c r="H34" s="100"/>
      <c r="I34" s="19">
        <f>SUM(C34:H34)</f>
        <v>0</v>
      </c>
      <c r="J34" s="18"/>
      <c r="K34" s="2"/>
      <c r="L34" s="16" t="s">
        <v>145</v>
      </c>
      <c r="M34" s="20" t="s">
        <v>104</v>
      </c>
      <c r="N34" s="102"/>
      <c r="O34" s="102"/>
      <c r="P34" s="102"/>
      <c r="Q34" s="102"/>
      <c r="R34" s="102"/>
      <c r="S34" s="102"/>
      <c r="T34" s="131">
        <f>SUM(N34:S34)</f>
        <v>0</v>
      </c>
      <c r="U34" s="2"/>
      <c r="V34" s="2"/>
      <c r="W34" s="45"/>
    </row>
    <row r="35" spans="1:23" ht="15.75" customHeight="1">
      <c r="A35" s="16" t="s">
        <v>86</v>
      </c>
      <c r="B35" s="20" t="s">
        <v>26</v>
      </c>
      <c r="C35" s="100"/>
      <c r="D35" s="100"/>
      <c r="E35" s="100"/>
      <c r="F35" s="100"/>
      <c r="G35" s="100"/>
      <c r="H35" s="100"/>
      <c r="I35" s="22">
        <f>SUM(C35:H35)</f>
        <v>0</v>
      </c>
      <c r="J35" s="18"/>
      <c r="K35" s="2"/>
      <c r="L35" s="16" t="s">
        <v>86</v>
      </c>
      <c r="M35" s="20" t="s">
        <v>106</v>
      </c>
      <c r="N35" s="100"/>
      <c r="O35" s="100"/>
      <c r="P35" s="100"/>
      <c r="Q35" s="100"/>
      <c r="R35" s="100"/>
      <c r="S35" s="100"/>
      <c r="T35" s="22">
        <f>SUM(N35:S35)</f>
        <v>0</v>
      </c>
      <c r="U35" s="2"/>
      <c r="V35" s="2"/>
      <c r="W35" s="45"/>
    </row>
    <row r="36" spans="1:23" ht="15.75" customHeight="1">
      <c r="A36" s="16" t="s">
        <v>88</v>
      </c>
      <c r="B36" s="20" t="s">
        <v>27</v>
      </c>
      <c r="C36" s="100"/>
      <c r="D36" s="100"/>
      <c r="E36" s="100"/>
      <c r="F36" s="100"/>
      <c r="G36" s="100"/>
      <c r="H36" s="100"/>
      <c r="I36" s="22">
        <f>SUM(C36:H36)</f>
        <v>0</v>
      </c>
      <c r="J36" s="18"/>
      <c r="K36" s="2"/>
      <c r="L36" s="16" t="s">
        <v>88</v>
      </c>
      <c r="M36" s="20" t="s">
        <v>121</v>
      </c>
      <c r="N36" s="100"/>
      <c r="O36" s="100"/>
      <c r="P36" s="100"/>
      <c r="Q36" s="100"/>
      <c r="R36" s="100"/>
      <c r="S36" s="100"/>
      <c r="T36" s="22">
        <f>SUM(N36:S36)</f>
        <v>0</v>
      </c>
      <c r="U36" s="2"/>
      <c r="V36" s="2"/>
      <c r="W36" s="45"/>
    </row>
    <row r="37" spans="1:23" ht="15.75" customHeight="1">
      <c r="A37" s="16" t="s">
        <v>206</v>
      </c>
      <c r="B37" s="20" t="s">
        <v>109</v>
      </c>
      <c r="C37" s="100"/>
      <c r="D37" s="100"/>
      <c r="E37" s="100"/>
      <c r="F37" s="100"/>
      <c r="G37" s="100"/>
      <c r="H37" s="100"/>
      <c r="I37" s="22">
        <f>SUM(C37:H37)</f>
        <v>0</v>
      </c>
      <c r="J37" s="18"/>
      <c r="K37" s="2"/>
      <c r="L37" s="16" t="s">
        <v>206</v>
      </c>
      <c r="M37" s="144" t="s">
        <v>170</v>
      </c>
      <c r="N37" s="100"/>
      <c r="O37" s="100"/>
      <c r="P37" s="100"/>
      <c r="Q37" s="100"/>
      <c r="R37" s="100"/>
      <c r="S37" s="100"/>
      <c r="T37" s="22">
        <f>SUM(N37:S37)</f>
        <v>0</v>
      </c>
      <c r="U37" s="2"/>
      <c r="V37" s="2"/>
      <c r="W37" s="45"/>
    </row>
    <row r="38" spans="1:23" ht="15.75" customHeight="1" thickBot="1">
      <c r="A38" s="16" t="s">
        <v>208</v>
      </c>
      <c r="B38" s="20" t="s">
        <v>125</v>
      </c>
      <c r="C38" s="100"/>
      <c r="D38" s="100"/>
      <c r="E38" s="100"/>
      <c r="F38" s="100"/>
      <c r="G38" s="100"/>
      <c r="H38" s="100"/>
      <c r="I38" s="22">
        <f>SUM(C38:H38)</f>
        <v>0</v>
      </c>
      <c r="J38" s="18"/>
      <c r="K38" s="2"/>
      <c r="L38" s="51" t="s">
        <v>208</v>
      </c>
      <c r="M38" s="145" t="s">
        <v>168</v>
      </c>
      <c r="N38" s="154"/>
      <c r="O38" s="154"/>
      <c r="P38" s="154"/>
      <c r="Q38" s="154"/>
      <c r="R38" s="154"/>
      <c r="S38" s="155"/>
      <c r="T38" s="22">
        <f>SUM(N38:S38)</f>
        <v>0</v>
      </c>
      <c r="U38" s="2"/>
      <c r="V38" s="2"/>
      <c r="W38" s="45"/>
    </row>
    <row r="39" spans="1:23" ht="15.75" customHeight="1" thickBot="1">
      <c r="A39" s="15"/>
      <c r="B39" s="65" t="s">
        <v>101</v>
      </c>
      <c r="C39" s="38"/>
      <c r="D39" s="38"/>
      <c r="E39" s="38"/>
      <c r="F39" s="38"/>
      <c r="G39" s="38"/>
      <c r="H39" s="39"/>
      <c r="I39" s="31">
        <f>SUM(I34:I38)</f>
        <v>0</v>
      </c>
      <c r="J39" s="18"/>
      <c r="K39" s="2"/>
      <c r="L39" s="15"/>
      <c r="M39" s="65" t="s">
        <v>101</v>
      </c>
      <c r="N39" s="38"/>
      <c r="O39" s="38"/>
      <c r="P39" s="38"/>
      <c r="Q39" s="38"/>
      <c r="R39" s="38"/>
      <c r="S39" s="38"/>
      <c r="T39" s="46">
        <f>SUM(T34:T38)</f>
        <v>0</v>
      </c>
      <c r="U39" s="2"/>
      <c r="V39" s="2"/>
      <c r="W39" s="45"/>
    </row>
    <row r="40" spans="1:23" ht="16.5" thickBot="1">
      <c r="A40" s="13"/>
      <c r="B40" s="44"/>
      <c r="C40" s="44"/>
      <c r="D40" s="44"/>
      <c r="E40" s="44"/>
      <c r="F40" s="44"/>
      <c r="G40" s="44"/>
      <c r="H40" s="44"/>
      <c r="I40" s="18"/>
      <c r="J40" s="18"/>
      <c r="K40" s="2"/>
      <c r="L40" s="13"/>
      <c r="M40" s="44"/>
      <c r="N40" s="44"/>
      <c r="O40" s="44"/>
      <c r="P40" s="44"/>
      <c r="Q40" s="44"/>
      <c r="R40" s="44"/>
      <c r="S40" s="44"/>
      <c r="T40" s="18"/>
      <c r="U40" s="2"/>
      <c r="V40" s="2"/>
      <c r="W40" s="45"/>
    </row>
    <row r="41" spans="1:23" ht="60" customHeight="1" thickBot="1">
      <c r="A41" s="183" t="s">
        <v>117</v>
      </c>
      <c r="B41" s="57" t="s">
        <v>150</v>
      </c>
      <c r="C41" s="123" t="s">
        <v>110</v>
      </c>
      <c r="D41" s="123" t="s">
        <v>111</v>
      </c>
      <c r="E41" s="123" t="s">
        <v>112</v>
      </c>
      <c r="F41" s="123" t="s">
        <v>148</v>
      </c>
      <c r="G41" s="123" t="s">
        <v>60</v>
      </c>
      <c r="H41" s="124" t="s">
        <v>149</v>
      </c>
      <c r="I41" s="125" t="s">
        <v>116</v>
      </c>
      <c r="J41" s="3"/>
      <c r="K41" s="2"/>
      <c r="U41" s="2"/>
      <c r="V41" s="2"/>
      <c r="W41" s="45"/>
    </row>
    <row r="42" spans="1:23" ht="33" thickBot="1">
      <c r="A42" s="52"/>
      <c r="B42" s="48" t="s">
        <v>166</v>
      </c>
      <c r="C42" s="169"/>
      <c r="D42" s="170"/>
      <c r="E42" s="170"/>
      <c r="F42" s="170"/>
      <c r="G42" s="170"/>
      <c r="H42" s="170"/>
      <c r="I42" s="171"/>
      <c r="J42" s="3"/>
      <c r="K42" s="2"/>
      <c r="U42" s="2"/>
      <c r="V42" s="2"/>
      <c r="W42" s="45"/>
    </row>
    <row r="43" spans="1:23" ht="15.75">
      <c r="A43" s="16" t="s">
        <v>145</v>
      </c>
      <c r="B43" s="142" t="s">
        <v>118</v>
      </c>
      <c r="C43" s="100"/>
      <c r="D43" s="100"/>
      <c r="E43" s="100"/>
      <c r="F43" s="100"/>
      <c r="G43" s="100"/>
      <c r="H43" s="100"/>
      <c r="I43" s="19">
        <f>SUM(C43:H43)</f>
        <v>0</v>
      </c>
      <c r="J43" s="18"/>
      <c r="K43" s="2"/>
      <c r="U43" s="2"/>
      <c r="V43" s="2"/>
      <c r="W43" s="45"/>
    </row>
    <row r="44" spans="1:23" ht="15.75" customHeight="1">
      <c r="A44" s="16" t="s">
        <v>86</v>
      </c>
      <c r="B44" s="142" t="s">
        <v>190</v>
      </c>
      <c r="C44" s="100"/>
      <c r="D44" s="100"/>
      <c r="E44" s="100"/>
      <c r="F44" s="100"/>
      <c r="G44" s="100"/>
      <c r="H44" s="100"/>
      <c r="I44" s="22">
        <f>SUM(C44:H44)</f>
        <v>0</v>
      </c>
      <c r="J44" s="18"/>
      <c r="K44" s="2"/>
      <c r="U44" s="2"/>
      <c r="V44" s="2"/>
      <c r="W44" s="45"/>
    </row>
    <row r="45" spans="1:23" ht="16.5" thickBot="1">
      <c r="A45" s="16" t="s">
        <v>88</v>
      </c>
      <c r="B45" s="20" t="s">
        <v>192</v>
      </c>
      <c r="C45" s="104"/>
      <c r="D45" s="100"/>
      <c r="E45" s="100"/>
      <c r="F45" s="100"/>
      <c r="G45" s="100"/>
      <c r="H45" s="100"/>
      <c r="I45" s="22">
        <f>SUM(C45:H45)</f>
        <v>0</v>
      </c>
      <c r="J45" s="18"/>
      <c r="K45" s="2"/>
      <c r="U45" s="2"/>
      <c r="V45" s="2"/>
      <c r="W45" s="45"/>
    </row>
    <row r="46" spans="1:23" ht="16.5" thickBot="1">
      <c r="A46" s="16" t="s">
        <v>206</v>
      </c>
      <c r="B46" s="142" t="s">
        <v>55</v>
      </c>
      <c r="C46" s="104"/>
      <c r="D46" s="100"/>
      <c r="E46" s="100"/>
      <c r="F46" s="100"/>
      <c r="G46" s="100"/>
      <c r="H46" s="100"/>
      <c r="I46" s="22">
        <f>SUM(C46:H46)</f>
        <v>0</v>
      </c>
      <c r="J46" s="18"/>
      <c r="K46" s="2"/>
      <c r="L46" s="197" t="s">
        <v>171</v>
      </c>
      <c r="M46" s="198" t="s">
        <v>183</v>
      </c>
      <c r="N46" s="250" t="s">
        <v>174</v>
      </c>
      <c r="O46" s="251"/>
      <c r="P46" s="251"/>
      <c r="Q46" s="252"/>
      <c r="R46" s="199" t="s">
        <v>172</v>
      </c>
      <c r="S46" s="200" t="s">
        <v>173</v>
      </c>
      <c r="U46" s="2"/>
      <c r="V46" s="2"/>
      <c r="W46" s="45"/>
    </row>
    <row r="47" spans="1:30" ht="16.5" thickBot="1">
      <c r="A47" s="24" t="s">
        <v>208</v>
      </c>
      <c r="B47" s="20" t="s">
        <v>56</v>
      </c>
      <c r="C47" s="105"/>
      <c r="D47" s="101"/>
      <c r="E47" s="101"/>
      <c r="F47" s="101"/>
      <c r="G47" s="101"/>
      <c r="H47" s="101"/>
      <c r="I47" s="22">
        <f>SUM(C47:H47)</f>
        <v>0</v>
      </c>
      <c r="J47" s="18"/>
      <c r="K47" s="2"/>
      <c r="L47" s="191"/>
      <c r="M47" s="192" t="s">
        <v>175</v>
      </c>
      <c r="N47" s="193"/>
      <c r="O47" s="193"/>
      <c r="P47" s="193"/>
      <c r="Q47" s="194"/>
      <c r="R47" s="195"/>
      <c r="S47" s="201"/>
      <c r="U47" s="2"/>
      <c r="V47" s="94"/>
      <c r="W47" s="222" t="str">
        <f>"Sammentælling af points for skema nr.  "&amp;T2</f>
        <v>Sammentælling af points for skema nr.  1</v>
      </c>
      <c r="X47" s="95"/>
      <c r="Y47" s="95"/>
      <c r="Z47" s="95"/>
      <c r="AA47" s="95"/>
      <c r="AB47" s="95"/>
      <c r="AC47" s="95"/>
      <c r="AD47" s="96"/>
    </row>
    <row r="48" spans="1:30" ht="15" customHeight="1" thickBot="1">
      <c r="A48" s="175"/>
      <c r="B48" s="176"/>
      <c r="C48" s="176"/>
      <c r="D48" s="176"/>
      <c r="E48" s="176"/>
      <c r="F48" s="176"/>
      <c r="G48" s="177"/>
      <c r="H48" s="178"/>
      <c r="I48" s="179"/>
      <c r="J48" s="18"/>
      <c r="K48" s="2"/>
      <c r="L48" s="76"/>
      <c r="M48" s="80" t="s">
        <v>176</v>
      </c>
      <c r="N48" s="83"/>
      <c r="O48" s="83"/>
      <c r="P48" s="83"/>
      <c r="Q48" s="84"/>
      <c r="R48" s="78"/>
      <c r="S48" s="148"/>
      <c r="T48" s="53"/>
      <c r="U48" s="2"/>
      <c r="V48" s="92" t="s">
        <v>141</v>
      </c>
      <c r="W48" s="108" t="s">
        <v>73</v>
      </c>
      <c r="X48" s="110"/>
      <c r="Y48" s="110"/>
      <c r="Z48" s="110"/>
      <c r="AA48" s="110"/>
      <c r="AB48" s="110"/>
      <c r="AC48" s="111"/>
      <c r="AD48" s="93">
        <f>I15</f>
        <v>0</v>
      </c>
    </row>
    <row r="49" spans="1:30" ht="15.75" customHeight="1" thickBot="1">
      <c r="A49" s="15"/>
      <c r="B49" s="65" t="s">
        <v>101</v>
      </c>
      <c r="C49" s="38"/>
      <c r="D49" s="38"/>
      <c r="E49" s="38"/>
      <c r="F49" s="38"/>
      <c r="G49" s="38"/>
      <c r="H49" s="39"/>
      <c r="I49" s="31">
        <f>SUM(I43:I48)</f>
        <v>0</v>
      </c>
      <c r="J49" s="18"/>
      <c r="K49" s="2"/>
      <c r="L49" s="77"/>
      <c r="M49" s="81" t="s">
        <v>177</v>
      </c>
      <c r="N49" s="85"/>
      <c r="O49" s="85"/>
      <c r="P49" s="85"/>
      <c r="Q49" s="86"/>
      <c r="R49" s="79"/>
      <c r="S49" s="149"/>
      <c r="T49" s="221"/>
      <c r="U49" s="2"/>
      <c r="V49" s="88" t="s">
        <v>143</v>
      </c>
      <c r="W49" s="146" t="s">
        <v>74</v>
      </c>
      <c r="X49" s="112"/>
      <c r="Y49" s="112"/>
      <c r="Z49" s="112"/>
      <c r="AA49" s="112"/>
      <c r="AB49" s="112"/>
      <c r="AC49" s="113"/>
      <c r="AD49" s="89">
        <f>T15</f>
        <v>0</v>
      </c>
    </row>
    <row r="50" spans="1:30" ht="16.5" thickBo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88" t="s">
        <v>21</v>
      </c>
      <c r="W50" s="147" t="s">
        <v>75</v>
      </c>
      <c r="X50" s="112"/>
      <c r="Y50" s="112"/>
      <c r="Z50" s="112"/>
      <c r="AA50" s="112"/>
      <c r="AB50" s="112"/>
      <c r="AC50" s="113"/>
      <c r="AD50" s="89">
        <f>I30</f>
        <v>0</v>
      </c>
    </row>
    <row r="51" spans="1:30" ht="15.75" customHeight="1" thickBot="1">
      <c r="A51" s="197" t="s">
        <v>181</v>
      </c>
      <c r="B51" s="198" t="s">
        <v>178</v>
      </c>
      <c r="C51" s="250" t="s">
        <v>174</v>
      </c>
      <c r="D51" s="251"/>
      <c r="E51" s="251"/>
      <c r="F51" s="252"/>
      <c r="G51" s="199" t="s">
        <v>172</v>
      </c>
      <c r="H51" s="200" t="s">
        <v>173</v>
      </c>
      <c r="I51" s="53"/>
      <c r="L51" s="197" t="s">
        <v>182</v>
      </c>
      <c r="M51" s="198" t="s">
        <v>184</v>
      </c>
      <c r="N51" s="250" t="s">
        <v>174</v>
      </c>
      <c r="O51" s="251"/>
      <c r="P51" s="251"/>
      <c r="Q51" s="252"/>
      <c r="R51" s="199" t="s">
        <v>172</v>
      </c>
      <c r="S51" s="200" t="s">
        <v>173</v>
      </c>
      <c r="V51" s="88" t="s">
        <v>23</v>
      </c>
      <c r="W51" s="146" t="s">
        <v>161</v>
      </c>
      <c r="X51" s="112"/>
      <c r="Y51" s="112"/>
      <c r="Z51" s="112"/>
      <c r="AA51" s="112"/>
      <c r="AB51" s="112"/>
      <c r="AC51" s="113"/>
      <c r="AD51" s="89">
        <f>T30</f>
        <v>0</v>
      </c>
    </row>
    <row r="52" spans="1:30" ht="15.75" customHeight="1">
      <c r="A52" s="191"/>
      <c r="B52" s="192" t="s">
        <v>179</v>
      </c>
      <c r="C52" s="193"/>
      <c r="D52" s="193"/>
      <c r="E52" s="193"/>
      <c r="F52" s="194"/>
      <c r="G52" s="195"/>
      <c r="H52" s="196"/>
      <c r="I52" s="53"/>
      <c r="L52" s="191"/>
      <c r="M52" s="192" t="s">
        <v>159</v>
      </c>
      <c r="N52" s="193"/>
      <c r="O52" s="193"/>
      <c r="P52" s="193"/>
      <c r="Q52" s="194"/>
      <c r="R52" s="195"/>
      <c r="S52" s="201"/>
      <c r="V52" s="88" t="s">
        <v>188</v>
      </c>
      <c r="W52" s="146" t="s">
        <v>162</v>
      </c>
      <c r="X52" s="112"/>
      <c r="Y52" s="112"/>
      <c r="Z52" s="112"/>
      <c r="AA52" s="112"/>
      <c r="AB52" s="112"/>
      <c r="AC52" s="113"/>
      <c r="AD52" s="89">
        <f>I39</f>
        <v>0</v>
      </c>
    </row>
    <row r="53" spans="1:30" ht="15.75" customHeight="1">
      <c r="A53" s="76"/>
      <c r="B53" s="80" t="s">
        <v>176</v>
      </c>
      <c r="C53" s="83"/>
      <c r="D53" s="83"/>
      <c r="E53" s="83"/>
      <c r="F53" s="84"/>
      <c r="G53" s="78"/>
      <c r="H53" s="106"/>
      <c r="I53" s="53"/>
      <c r="L53" s="76"/>
      <c r="M53" s="80" t="s">
        <v>176</v>
      </c>
      <c r="N53" s="83"/>
      <c r="O53" s="83"/>
      <c r="P53" s="83"/>
      <c r="Q53" s="84"/>
      <c r="R53" s="78"/>
      <c r="S53" s="148"/>
      <c r="V53" s="88" t="s">
        <v>189</v>
      </c>
      <c r="W53" s="146" t="s">
        <v>203</v>
      </c>
      <c r="X53" s="112"/>
      <c r="Y53" s="112"/>
      <c r="Z53" s="112"/>
      <c r="AA53" s="112"/>
      <c r="AB53" s="112"/>
      <c r="AC53" s="113"/>
      <c r="AD53" s="89">
        <f>T39</f>
        <v>0</v>
      </c>
    </row>
    <row r="54" spans="1:30" ht="15.75" customHeight="1" thickBot="1">
      <c r="A54" s="77"/>
      <c r="B54" s="81" t="s">
        <v>180</v>
      </c>
      <c r="C54" s="85"/>
      <c r="D54" s="85"/>
      <c r="E54" s="85"/>
      <c r="F54" s="86"/>
      <c r="G54" s="79"/>
      <c r="H54" s="107"/>
      <c r="I54" s="53"/>
      <c r="L54" s="77"/>
      <c r="M54" s="81" t="s">
        <v>160</v>
      </c>
      <c r="N54" s="85"/>
      <c r="O54" s="85"/>
      <c r="P54" s="85"/>
      <c r="Q54" s="86"/>
      <c r="R54" s="79"/>
      <c r="S54" s="149"/>
      <c r="V54" s="90" t="s">
        <v>117</v>
      </c>
      <c r="W54" s="109" t="s">
        <v>163</v>
      </c>
      <c r="X54" s="114"/>
      <c r="Y54" s="114"/>
      <c r="Z54" s="114"/>
      <c r="AA54" s="114"/>
      <c r="AB54" s="115"/>
      <c r="AC54" s="116"/>
      <c r="AD54" s="223">
        <f>I49</f>
        <v>0</v>
      </c>
    </row>
    <row r="55" spans="1:9" ht="15.75">
      <c r="A55" s="53"/>
      <c r="B55" s="213"/>
      <c r="C55" s="53"/>
      <c r="D55" s="53"/>
      <c r="E55" s="53"/>
      <c r="F55" s="53"/>
      <c r="G55" s="53"/>
      <c r="H55" s="53"/>
      <c r="I55" s="53"/>
    </row>
    <row r="56" spans="9:14" ht="12">
      <c r="I56" s="53"/>
      <c r="N56" s="91"/>
    </row>
  </sheetData>
  <sheetProtection/>
  <mergeCells count="3">
    <mergeCell ref="N46:Q46"/>
    <mergeCell ref="C51:F51"/>
    <mergeCell ref="N51:Q51"/>
  </mergeCells>
  <printOptions horizontalCentered="1" verticalCentered="1"/>
  <pageMargins left="0.4330708661417323" right="0.4724409448818898" top="0.7086614173228347" bottom="0.984251968503937" header="0.5118110236220472" footer="0.5118110236220472"/>
  <pageSetup fitToHeight="1" fitToWidth="1" orientation="landscape" paperSize="9" scale="56"/>
  <headerFooter alignWithMargins="0">
    <oddHeader>&amp;L&amp;C&amp;"Helvetica,Bold"&amp;14Spørgeskema om det psykiske arbejdsmiljø&amp;R</oddHeader>
    <oddFooter>&amp;L&amp;C&amp;R&amp;10Friskolernes Kontor 2001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00390625" style="0" customWidth="1"/>
    <col min="2" max="2" width="34.125" style="0" customWidth="1"/>
    <col min="3" max="3" width="12.00390625" style="0" customWidth="1"/>
    <col min="5" max="5" width="4.00390625" style="0" customWidth="1"/>
    <col min="6" max="6" width="34.125" style="0" customWidth="1"/>
    <col min="7" max="7" width="11.50390625" style="0" customWidth="1"/>
  </cols>
  <sheetData>
    <row r="1" spans="1:10" ht="15.75">
      <c r="A1" s="67" t="s">
        <v>59</v>
      </c>
      <c r="B1" s="68"/>
      <c r="C1" s="69"/>
      <c r="E1" s="67" t="s">
        <v>213</v>
      </c>
      <c r="F1" s="68"/>
      <c r="G1" s="75"/>
      <c r="H1" s="50"/>
      <c r="I1" s="50"/>
      <c r="J1" s="50"/>
    </row>
    <row r="2" spans="1:10" ht="15.75">
      <c r="A2" s="70" t="str">
        <f>'Spg.skema (1)'!V48</f>
        <v>I</v>
      </c>
      <c r="B2" s="97" t="str">
        <f>'Spg.skema (1)'!W48</f>
        <v>Krav</v>
      </c>
      <c r="C2" s="73">
        <f>'Spg.skema (1)'!AD48</f>
        <v>0</v>
      </c>
      <c r="E2" s="70" t="str">
        <f>'Sammentæl (1)'!A2</f>
        <v>I</v>
      </c>
      <c r="F2" s="66" t="str">
        <f>'Sammentæl (1)'!B2</f>
        <v>Krav</v>
      </c>
      <c r="G2" s="73">
        <f>'Hele skolen'!D2</f>
        <v>0</v>
      </c>
      <c r="H2" s="50"/>
      <c r="J2" s="50"/>
    </row>
    <row r="3" spans="1:10" ht="15.75">
      <c r="A3" s="70" t="str">
        <f>'Spg.skema (1)'!V49</f>
        <v>II</v>
      </c>
      <c r="B3" s="97" t="str">
        <f>'Spg.skema (1)'!W49</f>
        <v>Indflydelse og udvikling</v>
      </c>
      <c r="C3" s="73">
        <f>'Spg.skema (1)'!AD49</f>
        <v>0</v>
      </c>
      <c r="E3" s="70" t="str">
        <f>'Sammentæl (1)'!A3</f>
        <v>II</v>
      </c>
      <c r="F3" s="66" t="str">
        <f>'Sammentæl (1)'!B3</f>
        <v>Indflydelse og udvikling</v>
      </c>
      <c r="G3" s="73">
        <f>'Hele skolen'!D3</f>
        <v>0</v>
      </c>
      <c r="H3" s="50"/>
      <c r="J3" s="50"/>
    </row>
    <row r="4" spans="1:10" ht="15.75">
      <c r="A4" s="70" t="str">
        <f>'Spg.skema (1)'!V50</f>
        <v>III</v>
      </c>
      <c r="B4" s="97" t="str">
        <f>'Spg.skema (1)'!W50</f>
        <v>Ledelse,  kommunikation </v>
      </c>
      <c r="C4" s="73">
        <f>'Spg.skema (1)'!AD50</f>
        <v>0</v>
      </c>
      <c r="E4" s="70" t="str">
        <f>'Sammentæl (1)'!A4</f>
        <v>III</v>
      </c>
      <c r="F4" s="66" t="str">
        <f>'Sammentæl (1)'!B4</f>
        <v>Ledelse,  kommunikation </v>
      </c>
      <c r="G4" s="73">
        <f>'Hele skolen'!D4</f>
        <v>0</v>
      </c>
      <c r="H4" s="50"/>
      <c r="J4" s="50"/>
    </row>
    <row r="5" spans="1:10" ht="15.75">
      <c r="A5" s="70" t="str">
        <f>'Spg.skema (1)'!V51</f>
        <v>IV</v>
      </c>
      <c r="B5" s="97" t="str">
        <f>'Spg.skema (1)'!W51</f>
        <v>Vitalitet </v>
      </c>
      <c r="C5" s="73">
        <f>'Spg.skema (1)'!AD51</f>
        <v>0</v>
      </c>
      <c r="E5" s="70" t="str">
        <f>'Sammentæl (1)'!A5</f>
        <v>IV</v>
      </c>
      <c r="F5" s="66" t="str">
        <f>'Sammentæl (1)'!B5</f>
        <v>Vitalitet </v>
      </c>
      <c r="G5" s="73">
        <f>'Hele skolen'!D5</f>
        <v>0</v>
      </c>
      <c r="H5" s="50"/>
      <c r="J5" s="50"/>
    </row>
    <row r="6" spans="1:10" ht="15.75">
      <c r="A6" s="70" t="str">
        <f>'Spg.skema (1)'!V52</f>
        <v>V</v>
      </c>
      <c r="B6" s="97" t="str">
        <f>'Spg.skema (1)'!W52</f>
        <v>Jobtilfredshed </v>
      </c>
      <c r="C6" s="73">
        <f>'Spg.skema (1)'!AD52</f>
        <v>0</v>
      </c>
      <c r="E6" s="70" t="str">
        <f>'Sammentæl (1)'!A6</f>
        <v>V</v>
      </c>
      <c r="F6" s="66" t="str">
        <f>'Sammentæl (1)'!B6</f>
        <v>Jobtilfredshed </v>
      </c>
      <c r="G6" s="73">
        <f>'Hele skolen'!D6</f>
        <v>0</v>
      </c>
      <c r="H6" s="50"/>
      <c r="J6" s="50"/>
    </row>
    <row r="7" spans="1:10" ht="15.75">
      <c r="A7" s="70" t="str">
        <f>'Spg.skema (1)'!V53</f>
        <v>VI</v>
      </c>
      <c r="B7" s="97" t="str">
        <f>'Spg.skema (1)'!W53</f>
        <v>       Tryghed i arbejdet</v>
      </c>
      <c r="C7" s="73">
        <f>'Spg.skema (1)'!AD53</f>
        <v>0</v>
      </c>
      <c r="E7" s="70" t="str">
        <f>'Sammentæl (1)'!A7</f>
        <v>VI</v>
      </c>
      <c r="F7" s="66" t="str">
        <f>'Sammentæl (1)'!B7</f>
        <v>       Tryghed i arbejdet</v>
      </c>
      <c r="G7" s="73">
        <f>'Hele skolen'!D7</f>
        <v>0</v>
      </c>
      <c r="H7" s="50"/>
      <c r="J7" s="50"/>
    </row>
    <row r="8" spans="1:10" ht="16.5" thickBot="1">
      <c r="A8" s="71" t="str">
        <f>'Spg.skema (1)'!V54</f>
        <v>VII</v>
      </c>
      <c r="B8" s="98" t="str">
        <f>'Spg.skema (1)'!W54</f>
        <v>Psykisk velvære</v>
      </c>
      <c r="C8" s="74">
        <f>'Spg.skema (1)'!AD54</f>
        <v>0</v>
      </c>
      <c r="E8" s="71" t="str">
        <f>'Sammentæl (1)'!A8</f>
        <v>VII</v>
      </c>
      <c r="F8" s="72" t="str">
        <f>'Sammentæl (1)'!B8</f>
        <v>Psykisk velvære</v>
      </c>
      <c r="G8" s="74">
        <f>'Hele skolen'!D8</f>
        <v>0</v>
      </c>
      <c r="H8" s="50"/>
      <c r="J8" s="5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tabSelected="1" zoomScalePageLayoutView="0" workbookViewId="0" topLeftCell="A1">
      <selection activeCell="J12" sqref="J12"/>
    </sheetView>
  </sheetViews>
  <sheetFormatPr defaultColWidth="11.00390625" defaultRowHeight="12"/>
  <cols>
    <col min="1" max="1" width="4.625" style="0" customWidth="1"/>
    <col min="2" max="2" width="68.00390625" style="0" customWidth="1"/>
    <col min="3" max="11" width="4.875" style="0" customWidth="1"/>
    <col min="12" max="12" width="4.625" style="0" customWidth="1"/>
    <col min="13" max="13" width="67.625" style="0" bestFit="1" customWidth="1"/>
    <col min="14" max="20" width="4.875" style="0" customWidth="1"/>
  </cols>
  <sheetData>
    <row r="1" spans="1:23" ht="12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3"/>
      <c r="V1" s="3"/>
      <c r="W1" s="4"/>
    </row>
    <row r="2" spans="1:23" ht="19.5" thickBot="1">
      <c r="A2" s="1"/>
      <c r="B2" s="2"/>
      <c r="C2" s="2"/>
      <c r="D2" s="2"/>
      <c r="E2" s="2"/>
      <c r="F2" s="2"/>
      <c r="G2" s="2"/>
      <c r="H2" s="2"/>
      <c r="I2" s="5"/>
      <c r="J2" s="5"/>
      <c r="K2" s="2"/>
      <c r="L2" s="1"/>
      <c r="M2" s="6"/>
      <c r="N2" s="6"/>
      <c r="O2" s="6"/>
      <c r="P2" s="6"/>
      <c r="Q2" s="6"/>
      <c r="R2" s="6" t="s">
        <v>202</v>
      </c>
      <c r="S2" s="6"/>
      <c r="T2" s="7">
        <v>2</v>
      </c>
      <c r="U2" s="3"/>
      <c r="V2" s="4"/>
      <c r="W2" s="8"/>
    </row>
    <row r="3" spans="1:23" ht="1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3"/>
      <c r="V3" s="4"/>
      <c r="W3" s="8"/>
    </row>
    <row r="4" spans="1:23" ht="1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3"/>
      <c r="V4" s="4"/>
      <c r="W4" s="8"/>
    </row>
    <row r="5" spans="1:23" ht="3" customHeight="1" thickBot="1">
      <c r="A5" s="1"/>
      <c r="B5" s="9"/>
      <c r="C5" s="9"/>
      <c r="D5" s="9"/>
      <c r="E5" s="9"/>
      <c r="F5" s="9"/>
      <c r="G5" s="9"/>
      <c r="H5" s="9"/>
      <c r="I5" s="10"/>
      <c r="J5" s="10"/>
      <c r="K5" s="11"/>
      <c r="L5" s="12"/>
      <c r="M5" s="99"/>
      <c r="N5" s="3"/>
      <c r="O5" s="3"/>
      <c r="P5" s="3"/>
      <c r="Q5" s="3"/>
      <c r="R5" s="3"/>
      <c r="S5" s="3"/>
      <c r="T5" s="13"/>
      <c r="U5" s="3"/>
      <c r="V5" s="4"/>
      <c r="W5" s="4"/>
    </row>
    <row r="6" spans="1:23" ht="57.75" customHeight="1" thickBot="1">
      <c r="A6" s="183" t="s">
        <v>141</v>
      </c>
      <c r="B6" s="184" t="s">
        <v>142</v>
      </c>
      <c r="C6" s="128" t="s">
        <v>198</v>
      </c>
      <c r="D6" s="119" t="s">
        <v>197</v>
      </c>
      <c r="E6" s="119" t="s">
        <v>196</v>
      </c>
      <c r="F6" s="119" t="s">
        <v>195</v>
      </c>
      <c r="G6" s="119" t="s">
        <v>193</v>
      </c>
      <c r="H6" s="119" t="s">
        <v>194</v>
      </c>
      <c r="I6" s="120" t="s">
        <v>135</v>
      </c>
      <c r="J6" s="14"/>
      <c r="K6" s="2"/>
      <c r="L6" s="183" t="s">
        <v>143</v>
      </c>
      <c r="M6" s="57" t="s">
        <v>144</v>
      </c>
      <c r="N6" s="121" t="s">
        <v>127</v>
      </c>
      <c r="O6" s="119" t="s">
        <v>108</v>
      </c>
      <c r="P6" s="119" t="s">
        <v>128</v>
      </c>
      <c r="Q6" s="119" t="s">
        <v>129</v>
      </c>
      <c r="R6" s="121" t="s">
        <v>130</v>
      </c>
      <c r="S6" s="121" t="s">
        <v>201</v>
      </c>
      <c r="T6" s="120" t="s">
        <v>135</v>
      </c>
      <c r="U6" s="3"/>
      <c r="V6" s="3"/>
      <c r="W6" s="4"/>
    </row>
    <row r="7" spans="1:23" ht="15.75" customHeight="1">
      <c r="A7" s="181" t="s">
        <v>145</v>
      </c>
      <c r="B7" s="182" t="s">
        <v>146</v>
      </c>
      <c r="C7" s="134"/>
      <c r="D7" s="134"/>
      <c r="E7" s="134"/>
      <c r="F7" s="134"/>
      <c r="G7" s="134"/>
      <c r="H7" s="134"/>
      <c r="I7" s="135">
        <f>SUM(C7:H7)</f>
        <v>0</v>
      </c>
      <c r="J7" s="18"/>
      <c r="K7" s="2"/>
      <c r="L7" s="181" t="s">
        <v>145</v>
      </c>
      <c r="M7" s="20" t="s">
        <v>85</v>
      </c>
      <c r="N7" s="100"/>
      <c r="O7" s="100"/>
      <c r="P7" s="100"/>
      <c r="Q7" s="100"/>
      <c r="R7" s="100"/>
      <c r="S7" s="100"/>
      <c r="T7" s="19">
        <f>SUM(N7:S7)</f>
        <v>0</v>
      </c>
      <c r="U7" s="3"/>
      <c r="V7" s="4"/>
      <c r="W7" s="4"/>
    </row>
    <row r="8" spans="1:23" ht="15.75" customHeight="1">
      <c r="A8" s="16" t="s">
        <v>86</v>
      </c>
      <c r="B8" s="20" t="s">
        <v>214</v>
      </c>
      <c r="C8" s="17"/>
      <c r="D8" s="17"/>
      <c r="E8" s="17"/>
      <c r="F8" s="17"/>
      <c r="G8" s="17"/>
      <c r="H8" s="17"/>
      <c r="I8" s="21">
        <f>SUM(C8:H8)</f>
        <v>0</v>
      </c>
      <c r="J8" s="18"/>
      <c r="K8" s="2"/>
      <c r="L8" s="16" t="s">
        <v>86</v>
      </c>
      <c r="M8" s="20" t="s">
        <v>87</v>
      </c>
      <c r="N8" s="100"/>
      <c r="O8" s="100"/>
      <c r="P8" s="100"/>
      <c r="Q8" s="100"/>
      <c r="R8" s="100"/>
      <c r="S8" s="100"/>
      <c r="T8" s="22">
        <f>SUM(N8:S8)</f>
        <v>0</v>
      </c>
      <c r="U8" s="3"/>
      <c r="V8" s="4"/>
      <c r="W8" s="4"/>
    </row>
    <row r="9" spans="1:23" ht="15.75" customHeight="1">
      <c r="A9" s="16" t="s">
        <v>88</v>
      </c>
      <c r="B9" s="20" t="s">
        <v>204</v>
      </c>
      <c r="C9" s="17"/>
      <c r="D9" s="17"/>
      <c r="E9" s="17"/>
      <c r="F9" s="17"/>
      <c r="G9" s="17"/>
      <c r="H9" s="17"/>
      <c r="I9" s="21">
        <f aca="true" t="shared" si="0" ref="I9:I14">SUM(C9:H9)</f>
        <v>0</v>
      </c>
      <c r="J9" s="18"/>
      <c r="K9" s="2"/>
      <c r="L9" s="16" t="s">
        <v>88</v>
      </c>
      <c r="M9" s="20" t="s">
        <v>207</v>
      </c>
      <c r="N9" s="100"/>
      <c r="O9" s="100"/>
      <c r="P9" s="100"/>
      <c r="Q9" s="100"/>
      <c r="R9" s="100"/>
      <c r="S9" s="100"/>
      <c r="T9" s="22">
        <f aca="true" t="shared" si="1" ref="T9:T14">SUM(N9:S9)</f>
        <v>0</v>
      </c>
      <c r="U9" s="3"/>
      <c r="V9" s="4"/>
      <c r="W9" s="4"/>
    </row>
    <row r="10" spans="1:23" ht="15.75" customHeight="1">
      <c r="A10" s="16" t="s">
        <v>206</v>
      </c>
      <c r="B10" s="20" t="s">
        <v>199</v>
      </c>
      <c r="C10" s="23"/>
      <c r="D10" s="23"/>
      <c r="E10" s="23"/>
      <c r="F10" s="23"/>
      <c r="G10" s="23"/>
      <c r="H10" s="23"/>
      <c r="I10" s="21">
        <f t="shared" si="0"/>
        <v>0</v>
      </c>
      <c r="J10" s="18"/>
      <c r="K10" s="2"/>
      <c r="L10" s="16" t="s">
        <v>206</v>
      </c>
      <c r="M10" s="20" t="s">
        <v>210</v>
      </c>
      <c r="N10" s="100"/>
      <c r="O10" s="100"/>
      <c r="P10" s="100"/>
      <c r="Q10" s="100"/>
      <c r="R10" s="100"/>
      <c r="S10" s="100"/>
      <c r="T10" s="22">
        <f t="shared" si="1"/>
        <v>0</v>
      </c>
      <c r="U10" s="3"/>
      <c r="V10" s="4"/>
      <c r="W10" s="4"/>
    </row>
    <row r="11" spans="1:23" ht="15.75" customHeight="1">
      <c r="A11" s="16" t="s">
        <v>208</v>
      </c>
      <c r="B11" s="20" t="s">
        <v>209</v>
      </c>
      <c r="C11" s="23"/>
      <c r="D11" s="23"/>
      <c r="E11" s="23"/>
      <c r="F11" s="23"/>
      <c r="G11" s="23"/>
      <c r="H11" s="23"/>
      <c r="I11" s="21">
        <f t="shared" si="0"/>
        <v>0</v>
      </c>
      <c r="J11" s="18"/>
      <c r="K11" s="2"/>
      <c r="L11" s="16" t="s">
        <v>208</v>
      </c>
      <c r="M11" s="20" t="s">
        <v>93</v>
      </c>
      <c r="N11" s="100"/>
      <c r="O11" s="100"/>
      <c r="P11" s="100"/>
      <c r="Q11" s="100"/>
      <c r="R11" s="100"/>
      <c r="S11" s="100"/>
      <c r="T11" s="22">
        <f t="shared" si="1"/>
        <v>0</v>
      </c>
      <c r="U11" s="3"/>
      <c r="V11" s="4"/>
      <c r="W11" s="4"/>
    </row>
    <row r="12" spans="1:23" ht="15.75" customHeight="1">
      <c r="A12" s="16" t="s">
        <v>211</v>
      </c>
      <c r="B12" s="20" t="s">
        <v>212</v>
      </c>
      <c r="C12" s="23"/>
      <c r="D12" s="23"/>
      <c r="E12" s="23"/>
      <c r="F12" s="23"/>
      <c r="G12" s="23"/>
      <c r="H12" s="23"/>
      <c r="I12" s="21">
        <f t="shared" si="0"/>
        <v>0</v>
      </c>
      <c r="J12" s="18"/>
      <c r="K12" s="2"/>
      <c r="L12" s="16" t="s">
        <v>211</v>
      </c>
      <c r="M12" s="20" t="s">
        <v>95</v>
      </c>
      <c r="N12" s="100"/>
      <c r="O12" s="100"/>
      <c r="P12" s="100"/>
      <c r="Q12" s="100"/>
      <c r="R12" s="100"/>
      <c r="S12" s="100"/>
      <c r="T12" s="22">
        <f t="shared" si="1"/>
        <v>0</v>
      </c>
      <c r="U12" s="3"/>
      <c r="V12" s="4"/>
      <c r="W12" s="4"/>
    </row>
    <row r="13" spans="1:23" ht="15.75" customHeight="1">
      <c r="A13" s="16" t="s">
        <v>94</v>
      </c>
      <c r="B13" s="20" t="s">
        <v>200</v>
      </c>
      <c r="C13" s="23"/>
      <c r="D13" s="23"/>
      <c r="E13" s="23"/>
      <c r="F13" s="23"/>
      <c r="G13" s="23"/>
      <c r="H13" s="23"/>
      <c r="I13" s="21">
        <f t="shared" si="0"/>
        <v>0</v>
      </c>
      <c r="J13" s="18"/>
      <c r="K13" s="2"/>
      <c r="L13" s="16" t="s">
        <v>94</v>
      </c>
      <c r="M13" s="20" t="s">
        <v>97</v>
      </c>
      <c r="N13" s="100"/>
      <c r="O13" s="100"/>
      <c r="P13" s="100"/>
      <c r="Q13" s="100"/>
      <c r="R13" s="100"/>
      <c r="S13" s="100"/>
      <c r="T13" s="22">
        <f t="shared" si="1"/>
        <v>0</v>
      </c>
      <c r="U13" s="3"/>
      <c r="V13" s="4"/>
      <c r="W13" s="4"/>
    </row>
    <row r="14" spans="1:23" ht="15.75" customHeight="1" thickBot="1">
      <c r="A14" s="16" t="s">
        <v>96</v>
      </c>
      <c r="B14" s="20" t="s">
        <v>205</v>
      </c>
      <c r="C14" s="23"/>
      <c r="D14" s="23"/>
      <c r="E14" s="23"/>
      <c r="F14" s="23"/>
      <c r="G14" s="23"/>
      <c r="H14" s="23"/>
      <c r="I14" s="21">
        <f t="shared" si="0"/>
        <v>0</v>
      </c>
      <c r="J14" s="18"/>
      <c r="K14" s="2"/>
      <c r="L14" s="16" t="s">
        <v>96</v>
      </c>
      <c r="M14" s="118" t="s">
        <v>100</v>
      </c>
      <c r="N14" s="100"/>
      <c r="O14" s="100"/>
      <c r="P14" s="100"/>
      <c r="Q14" s="100"/>
      <c r="R14" s="100"/>
      <c r="S14" s="100"/>
      <c r="T14" s="22">
        <f t="shared" si="1"/>
        <v>0</v>
      </c>
      <c r="U14" s="3"/>
      <c r="V14" s="4"/>
      <c r="W14" s="4"/>
    </row>
    <row r="15" spans="1:23" ht="16.5" thickBot="1">
      <c r="A15" s="26"/>
      <c r="B15" s="65" t="s">
        <v>101</v>
      </c>
      <c r="C15" s="27"/>
      <c r="D15" s="27"/>
      <c r="E15" s="27"/>
      <c r="F15" s="27"/>
      <c r="G15" s="27"/>
      <c r="H15" s="28"/>
      <c r="I15" s="54">
        <f>SUM(I7:I14)</f>
        <v>0</v>
      </c>
      <c r="J15" s="18"/>
      <c r="K15" s="2"/>
      <c r="L15" s="26"/>
      <c r="M15" s="65" t="s">
        <v>19</v>
      </c>
      <c r="N15" s="29"/>
      <c r="O15" s="29"/>
      <c r="P15" s="29"/>
      <c r="Q15" s="29"/>
      <c r="R15" s="29"/>
      <c r="S15" s="30"/>
      <c r="T15" s="31">
        <f>SUM(T7:T14)</f>
        <v>0</v>
      </c>
      <c r="U15" s="3"/>
      <c r="V15" s="3"/>
      <c r="W15" s="4"/>
    </row>
    <row r="16" spans="1:23" ht="16.5" thickBot="1">
      <c r="A16" s="32"/>
      <c r="B16" s="33"/>
      <c r="C16" s="34"/>
      <c r="D16" s="34"/>
      <c r="E16" s="34"/>
      <c r="F16" s="34"/>
      <c r="G16" s="34"/>
      <c r="H16" s="34"/>
      <c r="I16" s="35"/>
      <c r="J16" s="18"/>
      <c r="K16" s="2"/>
      <c r="L16" s="32"/>
      <c r="M16" s="33"/>
      <c r="N16" s="36"/>
      <c r="O16" s="36"/>
      <c r="P16" s="36"/>
      <c r="Q16" s="36"/>
      <c r="R16" s="36"/>
      <c r="S16" s="36"/>
      <c r="T16" s="35"/>
      <c r="U16" s="3"/>
      <c r="V16" s="3"/>
      <c r="W16" s="4"/>
    </row>
    <row r="17" spans="1:23" ht="57" customHeight="1" thickBot="1">
      <c r="A17" s="183" t="s">
        <v>21</v>
      </c>
      <c r="B17" s="122" t="s">
        <v>22</v>
      </c>
      <c r="C17" s="128"/>
      <c r="D17" s="119" t="s">
        <v>131</v>
      </c>
      <c r="E17" s="119" t="s">
        <v>132</v>
      </c>
      <c r="F17" s="119" t="s">
        <v>133</v>
      </c>
      <c r="G17" s="119" t="s">
        <v>20</v>
      </c>
      <c r="H17" s="119" t="s">
        <v>134</v>
      </c>
      <c r="I17" s="120" t="s">
        <v>135</v>
      </c>
      <c r="J17" s="14"/>
      <c r="K17" s="2"/>
      <c r="L17" s="189" t="s">
        <v>23</v>
      </c>
      <c r="M17" s="190" t="s">
        <v>165</v>
      </c>
      <c r="N17" s="123" t="s">
        <v>70</v>
      </c>
      <c r="O17" s="123" t="s">
        <v>71</v>
      </c>
      <c r="P17" s="123" t="s">
        <v>72</v>
      </c>
      <c r="Q17" s="123" t="s">
        <v>151</v>
      </c>
      <c r="R17" s="123" t="s">
        <v>152</v>
      </c>
      <c r="S17" s="123" t="s">
        <v>153</v>
      </c>
      <c r="T17" s="125" t="s">
        <v>116</v>
      </c>
      <c r="U17" s="3"/>
      <c r="V17" s="3"/>
      <c r="W17" s="4"/>
    </row>
    <row r="18" spans="1:23" ht="33" thickBot="1">
      <c r="A18" s="52"/>
      <c r="B18" s="53"/>
      <c r="C18" s="169"/>
      <c r="D18" s="170"/>
      <c r="E18" s="170"/>
      <c r="F18" s="170"/>
      <c r="G18" s="170"/>
      <c r="H18" s="170"/>
      <c r="I18" s="171"/>
      <c r="J18" s="3"/>
      <c r="K18" s="2"/>
      <c r="L18" s="52"/>
      <c r="M18" s="185" t="s">
        <v>166</v>
      </c>
      <c r="N18" s="186"/>
      <c r="O18" s="187"/>
      <c r="P18" s="187"/>
      <c r="Q18" s="187"/>
      <c r="R18" s="187"/>
      <c r="S18" s="187"/>
      <c r="T18" s="188"/>
      <c r="U18" s="3"/>
      <c r="V18" s="3"/>
      <c r="W18" s="4"/>
    </row>
    <row r="19" spans="1:23" ht="15.75" customHeight="1">
      <c r="A19" s="16" t="s">
        <v>145</v>
      </c>
      <c r="B19" s="20" t="s">
        <v>24</v>
      </c>
      <c r="C19" s="100"/>
      <c r="D19" s="100"/>
      <c r="E19" s="100"/>
      <c r="F19" s="100"/>
      <c r="G19" s="100"/>
      <c r="H19" s="100"/>
      <c r="I19" s="19">
        <f>SUM(D19:H19)</f>
        <v>0</v>
      </c>
      <c r="J19" s="18"/>
      <c r="K19" s="2"/>
      <c r="L19" s="55" t="s">
        <v>145</v>
      </c>
      <c r="M19" s="20" t="s">
        <v>119</v>
      </c>
      <c r="N19" s="117" t="s">
        <v>216</v>
      </c>
      <c r="O19" s="117"/>
      <c r="P19" s="117"/>
      <c r="Q19" s="117"/>
      <c r="R19" s="117"/>
      <c r="S19" s="117"/>
      <c r="T19" s="56">
        <f>SUM(N19:S19)</f>
        <v>0</v>
      </c>
      <c r="U19" s="3"/>
      <c r="V19" s="4"/>
      <c r="W19" s="4"/>
    </row>
    <row r="20" spans="1:23" ht="15.75" customHeight="1">
      <c r="A20" s="16" t="s">
        <v>86</v>
      </c>
      <c r="B20" s="20" t="s">
        <v>105</v>
      </c>
      <c r="C20" s="100"/>
      <c r="D20" s="100"/>
      <c r="E20" s="100"/>
      <c r="F20" s="100"/>
      <c r="G20" s="100"/>
      <c r="H20" s="100"/>
      <c r="I20" s="22">
        <f>SUM(D20:H20)</f>
        <v>0</v>
      </c>
      <c r="J20" s="18"/>
      <c r="K20" s="2"/>
      <c r="L20" s="55" t="s">
        <v>86</v>
      </c>
      <c r="M20" s="20" t="s">
        <v>191</v>
      </c>
      <c r="N20" s="117"/>
      <c r="O20" s="117"/>
      <c r="P20" s="117"/>
      <c r="Q20" s="117"/>
      <c r="R20" s="117"/>
      <c r="S20" s="117"/>
      <c r="T20" s="56">
        <f>SUM(N20:S20)</f>
        <v>0</v>
      </c>
      <c r="U20" s="3"/>
      <c r="V20" s="4"/>
      <c r="W20" s="4"/>
    </row>
    <row r="21" spans="1:23" ht="15.75" customHeight="1">
      <c r="A21" s="16" t="s">
        <v>88</v>
      </c>
      <c r="B21" s="20" t="s">
        <v>107</v>
      </c>
      <c r="C21" s="100"/>
      <c r="D21" s="100"/>
      <c r="E21" s="100"/>
      <c r="F21" s="100"/>
      <c r="G21" s="100"/>
      <c r="H21" s="100"/>
      <c r="I21" s="22">
        <f>SUM(D21:H21)</f>
        <v>0</v>
      </c>
      <c r="J21" s="18"/>
      <c r="K21" s="2"/>
      <c r="L21" s="55" t="s">
        <v>88</v>
      </c>
      <c r="M21" s="20" t="s">
        <v>164</v>
      </c>
      <c r="N21" s="117"/>
      <c r="O21" s="117"/>
      <c r="P21" s="117"/>
      <c r="Q21" s="117"/>
      <c r="R21" s="117"/>
      <c r="S21" s="117"/>
      <c r="T21" s="56">
        <f>SUM(N21:S21)</f>
        <v>0</v>
      </c>
      <c r="U21" s="3"/>
      <c r="V21" s="4"/>
      <c r="W21" s="4"/>
    </row>
    <row r="22" spans="1:23" ht="15.75" customHeight="1" thickBot="1">
      <c r="A22" s="16" t="s">
        <v>206</v>
      </c>
      <c r="B22" s="118" t="s">
        <v>169</v>
      </c>
      <c r="C22" s="101"/>
      <c r="D22" s="101"/>
      <c r="E22" s="101"/>
      <c r="F22" s="101"/>
      <c r="G22" s="101"/>
      <c r="H22" s="101"/>
      <c r="I22" s="61">
        <f>SUM(D22:H22)</f>
        <v>0</v>
      </c>
      <c r="J22" s="62"/>
      <c r="K22" s="2"/>
      <c r="L22" s="55" t="s">
        <v>206</v>
      </c>
      <c r="M22" s="20" t="s">
        <v>58</v>
      </c>
      <c r="N22" s="127"/>
      <c r="O22" s="127"/>
      <c r="P22" s="127"/>
      <c r="Q22" s="127"/>
      <c r="R22" s="127"/>
      <c r="S22" s="127"/>
      <c r="T22" s="56">
        <f>SUM(N22:S22)</f>
        <v>0</v>
      </c>
      <c r="U22" s="3"/>
      <c r="V22" s="4"/>
      <c r="W22" s="4"/>
    </row>
    <row r="23" spans="1:23" ht="97.5" thickBot="1">
      <c r="A23" s="37"/>
      <c r="B23" s="136"/>
      <c r="C23" s="132"/>
      <c r="D23" s="133" t="s">
        <v>136</v>
      </c>
      <c r="E23" s="129" t="s">
        <v>137</v>
      </c>
      <c r="F23" s="129" t="s">
        <v>138</v>
      </c>
      <c r="G23" s="129" t="s">
        <v>139</v>
      </c>
      <c r="H23" s="133" t="s">
        <v>140</v>
      </c>
      <c r="I23" s="130"/>
      <c r="J23" s="14"/>
      <c r="K23" s="2"/>
      <c r="L23" s="52"/>
      <c r="M23" s="82"/>
      <c r="N23" s="123" t="s">
        <v>110</v>
      </c>
      <c r="O23" s="123" t="s">
        <v>111</v>
      </c>
      <c r="P23" s="123" t="s">
        <v>112</v>
      </c>
      <c r="Q23" s="123" t="s">
        <v>113</v>
      </c>
      <c r="R23" s="123" t="s">
        <v>114</v>
      </c>
      <c r="S23" s="123" t="s">
        <v>115</v>
      </c>
      <c r="T23" s="49"/>
      <c r="U23" s="3"/>
      <c r="V23" s="4"/>
      <c r="W23" s="4"/>
    </row>
    <row r="24" spans="1:23" ht="15.75" customHeight="1">
      <c r="A24" s="16" t="s">
        <v>208</v>
      </c>
      <c r="B24" s="137" t="s">
        <v>126</v>
      </c>
      <c r="C24" s="102"/>
      <c r="D24" s="102"/>
      <c r="E24" s="102"/>
      <c r="F24" s="102"/>
      <c r="G24" s="102"/>
      <c r="H24" s="102"/>
      <c r="I24" s="131">
        <f aca="true" t="shared" si="2" ref="I24:I29">SUM(D24:H24)</f>
        <v>0</v>
      </c>
      <c r="J24" s="18"/>
      <c r="K24" s="2"/>
      <c r="L24" s="51" t="s">
        <v>208</v>
      </c>
      <c r="M24" s="143" t="s">
        <v>167</v>
      </c>
      <c r="N24" s="150"/>
      <c r="O24" s="150"/>
      <c r="P24" s="150"/>
      <c r="Q24" s="150"/>
      <c r="R24" s="150"/>
      <c r="S24" s="151"/>
      <c r="T24" s="19">
        <f>SUM(N24:S24)</f>
        <v>0</v>
      </c>
      <c r="U24" s="3"/>
      <c r="V24" s="4"/>
      <c r="W24" s="4"/>
    </row>
    <row r="25" spans="1:23" ht="15.75" customHeight="1">
      <c r="A25" s="16" t="s">
        <v>211</v>
      </c>
      <c r="B25" s="137" t="s">
        <v>61</v>
      </c>
      <c r="C25" s="100"/>
      <c r="D25" s="100"/>
      <c r="E25" s="100"/>
      <c r="F25" s="100"/>
      <c r="G25" s="100"/>
      <c r="H25" s="100"/>
      <c r="I25" s="22">
        <f t="shared" si="2"/>
        <v>0</v>
      </c>
      <c r="J25" s="18"/>
      <c r="K25" s="2"/>
      <c r="L25" s="51" t="s">
        <v>211</v>
      </c>
      <c r="M25" s="143" t="s">
        <v>218</v>
      </c>
      <c r="N25" s="152"/>
      <c r="O25" s="152"/>
      <c r="P25" s="152"/>
      <c r="Q25" s="152"/>
      <c r="R25" s="152"/>
      <c r="S25" s="153"/>
      <c r="T25" s="22">
        <f>SUM(N25:S25)</f>
        <v>0</v>
      </c>
      <c r="U25" s="3"/>
      <c r="V25" s="4"/>
      <c r="W25" s="4"/>
    </row>
    <row r="26" spans="1:23" ht="15.75" customHeight="1">
      <c r="A26" s="16" t="s">
        <v>94</v>
      </c>
      <c r="B26" s="138" t="s">
        <v>185</v>
      </c>
      <c r="C26" s="100"/>
      <c r="D26" s="100"/>
      <c r="E26" s="100"/>
      <c r="F26" s="100"/>
      <c r="G26" s="100"/>
      <c r="H26" s="100"/>
      <c r="I26" s="22">
        <f t="shared" si="2"/>
        <v>0</v>
      </c>
      <c r="J26" s="18"/>
      <c r="K26" s="2"/>
      <c r="L26" s="63" t="s">
        <v>94</v>
      </c>
      <c r="M26" s="143" t="s">
        <v>57</v>
      </c>
      <c r="N26" s="152"/>
      <c r="O26" s="152"/>
      <c r="P26" s="152"/>
      <c r="Q26" s="152"/>
      <c r="R26" s="152"/>
      <c r="S26" s="153"/>
      <c r="T26" s="22">
        <f>SUM(N26:S26)</f>
        <v>0</v>
      </c>
      <c r="U26" s="3"/>
      <c r="V26" s="4"/>
      <c r="W26" s="4"/>
    </row>
    <row r="27" spans="1:23" ht="15.75" customHeight="1">
      <c r="A27" s="16" t="s">
        <v>96</v>
      </c>
      <c r="B27" s="139" t="s">
        <v>62</v>
      </c>
      <c r="C27" s="101"/>
      <c r="D27" s="101"/>
      <c r="E27" s="101"/>
      <c r="F27" s="101"/>
      <c r="G27" s="101"/>
      <c r="H27" s="101"/>
      <c r="I27" s="22">
        <f t="shared" si="2"/>
        <v>0</v>
      </c>
      <c r="J27" s="18"/>
      <c r="K27" s="2"/>
      <c r="L27" s="51" t="s">
        <v>96</v>
      </c>
      <c r="M27" s="143" t="s">
        <v>69</v>
      </c>
      <c r="N27" s="152"/>
      <c r="O27" s="152"/>
      <c r="P27" s="152"/>
      <c r="Q27" s="152"/>
      <c r="R27" s="152"/>
      <c r="S27" s="153"/>
      <c r="T27" s="22">
        <f>SUM(N27:S27)</f>
        <v>0</v>
      </c>
      <c r="U27" s="3"/>
      <c r="V27" s="4"/>
      <c r="W27" s="4"/>
    </row>
    <row r="28" spans="1:23" ht="15.75" customHeight="1">
      <c r="A28" s="16" t="s">
        <v>98</v>
      </c>
      <c r="B28" s="140" t="s">
        <v>186</v>
      </c>
      <c r="C28" s="101"/>
      <c r="D28" s="101"/>
      <c r="E28" s="101"/>
      <c r="F28" s="101"/>
      <c r="G28" s="101"/>
      <c r="H28" s="101"/>
      <c r="I28" s="22">
        <f t="shared" si="2"/>
        <v>0</v>
      </c>
      <c r="J28" s="18"/>
      <c r="K28" s="2"/>
      <c r="L28" s="161"/>
      <c r="M28" s="162"/>
      <c r="N28" s="163"/>
      <c r="O28" s="163"/>
      <c r="P28" s="163"/>
      <c r="Q28" s="163"/>
      <c r="R28" s="163"/>
      <c r="S28" s="163"/>
      <c r="T28" s="164"/>
      <c r="U28" s="3"/>
      <c r="V28" s="4"/>
      <c r="W28" s="4"/>
    </row>
    <row r="29" spans="1:23" ht="15.75" customHeight="1" thickBot="1">
      <c r="A29" s="16" t="s">
        <v>99</v>
      </c>
      <c r="B29" s="141" t="s">
        <v>187</v>
      </c>
      <c r="C29" s="103"/>
      <c r="D29" s="103"/>
      <c r="E29" s="103"/>
      <c r="F29" s="103"/>
      <c r="G29" s="103"/>
      <c r="H29" s="103"/>
      <c r="I29" s="25">
        <f t="shared" si="2"/>
        <v>0</v>
      </c>
      <c r="J29" s="18"/>
      <c r="K29" s="2"/>
      <c r="L29" s="165"/>
      <c r="M29" s="166"/>
      <c r="N29" s="167"/>
      <c r="O29" s="167"/>
      <c r="P29" s="167"/>
      <c r="Q29" s="167"/>
      <c r="R29" s="167"/>
      <c r="S29" s="167"/>
      <c r="T29" s="168"/>
      <c r="U29" s="3"/>
      <c r="V29" s="3"/>
      <c r="W29" s="4"/>
    </row>
    <row r="30" spans="1:23" ht="15.75" customHeight="1" thickBot="1">
      <c r="A30" s="26"/>
      <c r="B30" s="65" t="s">
        <v>101</v>
      </c>
      <c r="C30" s="38"/>
      <c r="D30" s="38"/>
      <c r="E30" s="38"/>
      <c r="F30" s="38"/>
      <c r="G30" s="38"/>
      <c r="H30" s="39"/>
      <c r="I30" s="31">
        <f>SUM(I19:I29)</f>
        <v>0</v>
      </c>
      <c r="J30" s="18"/>
      <c r="K30" s="2"/>
      <c r="L30" s="40"/>
      <c r="M30" s="64" t="s">
        <v>101</v>
      </c>
      <c r="N30" s="34"/>
      <c r="O30" s="34"/>
      <c r="P30" s="34"/>
      <c r="Q30" s="34"/>
      <c r="R30" s="34"/>
      <c r="S30" s="34"/>
      <c r="T30" s="60">
        <f>SUM(T19:T28)</f>
        <v>0</v>
      </c>
      <c r="U30" s="3"/>
      <c r="V30" s="3"/>
      <c r="W30" s="4"/>
    </row>
    <row r="31" spans="1:23" ht="16.5" thickBot="1">
      <c r="A31" s="41"/>
      <c r="B31" s="42"/>
      <c r="C31" s="42"/>
      <c r="D31" s="42"/>
      <c r="E31" s="42"/>
      <c r="F31" s="42"/>
      <c r="G31" s="42"/>
      <c r="H31" s="42"/>
      <c r="I31" s="43"/>
      <c r="J31" s="18"/>
      <c r="K31" s="2"/>
      <c r="L31" s="13"/>
      <c r="M31" s="44"/>
      <c r="N31" s="44"/>
      <c r="O31" s="44"/>
      <c r="P31" s="44"/>
      <c r="Q31" s="44"/>
      <c r="R31" s="44"/>
      <c r="S31" s="44"/>
      <c r="T31" s="18"/>
      <c r="U31" s="3"/>
      <c r="V31" s="3"/>
      <c r="W31" s="4"/>
    </row>
    <row r="32" spans="1:23" ht="57" customHeight="1" thickBot="1">
      <c r="A32" s="183" t="s">
        <v>188</v>
      </c>
      <c r="B32" s="122" t="s">
        <v>42</v>
      </c>
      <c r="C32" s="121" t="s">
        <v>122</v>
      </c>
      <c r="D32" s="119" t="s">
        <v>123</v>
      </c>
      <c r="E32" s="119" t="s">
        <v>124</v>
      </c>
      <c r="F32" s="119" t="s">
        <v>129</v>
      </c>
      <c r="G32" s="121" t="s">
        <v>130</v>
      </c>
      <c r="H32" s="121" t="s">
        <v>201</v>
      </c>
      <c r="I32" s="120" t="s">
        <v>135</v>
      </c>
      <c r="J32" s="18"/>
      <c r="K32" s="2"/>
      <c r="L32" s="58" t="s">
        <v>189</v>
      </c>
      <c r="M32" s="126" t="s">
        <v>219</v>
      </c>
      <c r="N32" s="121" t="s">
        <v>220</v>
      </c>
      <c r="O32" s="119" t="s">
        <v>221</v>
      </c>
      <c r="P32" s="119" t="s">
        <v>222</v>
      </c>
      <c r="Q32" s="119" t="s">
        <v>223</v>
      </c>
      <c r="R32" s="121" t="s">
        <v>102</v>
      </c>
      <c r="S32" s="121" t="s">
        <v>103</v>
      </c>
      <c r="T32" s="120" t="s">
        <v>135</v>
      </c>
      <c r="U32" s="3"/>
      <c r="V32" s="3"/>
      <c r="W32" s="4"/>
    </row>
    <row r="33" spans="1:23" ht="15.75" customHeight="1" thickBot="1">
      <c r="A33" s="52"/>
      <c r="B33" s="47" t="s">
        <v>147</v>
      </c>
      <c r="C33" s="172"/>
      <c r="D33" s="173"/>
      <c r="E33" s="173"/>
      <c r="F33" s="173"/>
      <c r="G33" s="173"/>
      <c r="H33" s="173"/>
      <c r="I33" s="174"/>
      <c r="J33" s="3"/>
      <c r="K33" s="2"/>
      <c r="L33" s="59"/>
      <c r="M33" s="47" t="s">
        <v>120</v>
      </c>
      <c r="N33" s="172" t="s">
        <v>215</v>
      </c>
      <c r="O33" s="173"/>
      <c r="P33" s="173"/>
      <c r="Q33" s="173"/>
      <c r="R33" s="173"/>
      <c r="S33" s="173"/>
      <c r="T33" s="180"/>
      <c r="U33" s="3"/>
      <c r="V33" s="3"/>
      <c r="W33" s="4"/>
    </row>
    <row r="34" spans="1:23" ht="15.75" customHeight="1">
      <c r="A34" s="16" t="s">
        <v>145</v>
      </c>
      <c r="B34" s="20" t="s">
        <v>25</v>
      </c>
      <c r="C34" s="100"/>
      <c r="D34" s="100"/>
      <c r="E34" s="100"/>
      <c r="F34" s="100"/>
      <c r="G34" s="100"/>
      <c r="H34" s="100"/>
      <c r="I34" s="19">
        <f>SUM(C34:H34)</f>
        <v>0</v>
      </c>
      <c r="J34" s="18"/>
      <c r="K34" s="2"/>
      <c r="L34" s="16" t="s">
        <v>145</v>
      </c>
      <c r="M34" s="20" t="s">
        <v>104</v>
      </c>
      <c r="N34" s="102"/>
      <c r="O34" s="102"/>
      <c r="P34" s="102"/>
      <c r="Q34" s="102"/>
      <c r="R34" s="102"/>
      <c r="S34" s="102"/>
      <c r="T34" s="131">
        <f>SUM(N34:S34)</f>
        <v>0</v>
      </c>
      <c r="U34" s="2"/>
      <c r="V34" s="2"/>
      <c r="W34" s="45"/>
    </row>
    <row r="35" spans="1:23" ht="15.75" customHeight="1">
      <c r="A35" s="16" t="s">
        <v>86</v>
      </c>
      <c r="B35" s="20" t="s">
        <v>26</v>
      </c>
      <c r="C35" s="100"/>
      <c r="D35" s="100"/>
      <c r="E35" s="100"/>
      <c r="F35" s="100"/>
      <c r="G35" s="100"/>
      <c r="H35" s="100"/>
      <c r="I35" s="22">
        <f>SUM(C35:H35)</f>
        <v>0</v>
      </c>
      <c r="J35" s="18"/>
      <c r="K35" s="2"/>
      <c r="L35" s="16" t="s">
        <v>86</v>
      </c>
      <c r="M35" s="20" t="s">
        <v>106</v>
      </c>
      <c r="N35" s="100"/>
      <c r="O35" s="100"/>
      <c r="P35" s="100"/>
      <c r="Q35" s="100"/>
      <c r="R35" s="100"/>
      <c r="S35" s="100"/>
      <c r="T35" s="22">
        <f>SUM(N35:S35)</f>
        <v>0</v>
      </c>
      <c r="U35" s="2"/>
      <c r="V35" s="2"/>
      <c r="W35" s="45"/>
    </row>
    <row r="36" spans="1:23" ht="15.75" customHeight="1">
      <c r="A36" s="16" t="s">
        <v>88</v>
      </c>
      <c r="B36" s="20" t="s">
        <v>27</v>
      </c>
      <c r="C36" s="100"/>
      <c r="D36" s="100"/>
      <c r="E36" s="100"/>
      <c r="F36" s="100"/>
      <c r="G36" s="100"/>
      <c r="H36" s="100"/>
      <c r="I36" s="22">
        <f>SUM(C36:H36)</f>
        <v>0</v>
      </c>
      <c r="J36" s="18"/>
      <c r="K36" s="2"/>
      <c r="L36" s="16" t="s">
        <v>88</v>
      </c>
      <c r="M36" s="20" t="s">
        <v>121</v>
      </c>
      <c r="N36" s="100"/>
      <c r="O36" s="100"/>
      <c r="P36" s="100"/>
      <c r="Q36" s="100"/>
      <c r="R36" s="100"/>
      <c r="S36" s="100"/>
      <c r="T36" s="22">
        <f>SUM(N36:S36)</f>
        <v>0</v>
      </c>
      <c r="U36" s="2"/>
      <c r="V36" s="2"/>
      <c r="W36" s="45"/>
    </row>
    <row r="37" spans="1:23" ht="15.75" customHeight="1">
      <c r="A37" s="16" t="s">
        <v>206</v>
      </c>
      <c r="B37" s="20" t="s">
        <v>109</v>
      </c>
      <c r="C37" s="100"/>
      <c r="D37" s="100"/>
      <c r="E37" s="100"/>
      <c r="F37" s="100"/>
      <c r="G37" s="100"/>
      <c r="H37" s="100"/>
      <c r="I37" s="22">
        <f>SUM(C37:H37)</f>
        <v>0</v>
      </c>
      <c r="J37" s="18"/>
      <c r="K37" s="2"/>
      <c r="L37" s="16" t="s">
        <v>206</v>
      </c>
      <c r="M37" s="144" t="s">
        <v>170</v>
      </c>
      <c r="N37" s="100"/>
      <c r="O37" s="100"/>
      <c r="P37" s="100"/>
      <c r="Q37" s="100"/>
      <c r="R37" s="100"/>
      <c r="S37" s="100"/>
      <c r="T37" s="22">
        <f>SUM(N37:S37)</f>
        <v>0</v>
      </c>
      <c r="U37" s="2"/>
      <c r="V37" s="2"/>
      <c r="W37" s="45"/>
    </row>
    <row r="38" spans="1:23" ht="15.75" customHeight="1" thickBot="1">
      <c r="A38" s="16" t="s">
        <v>208</v>
      </c>
      <c r="B38" s="20" t="s">
        <v>125</v>
      </c>
      <c r="C38" s="100"/>
      <c r="D38" s="100"/>
      <c r="E38" s="100"/>
      <c r="F38" s="100"/>
      <c r="G38" s="100"/>
      <c r="H38" s="100"/>
      <c r="I38" s="22">
        <f>SUM(C38:H38)</f>
        <v>0</v>
      </c>
      <c r="J38" s="18"/>
      <c r="K38" s="2"/>
      <c r="L38" s="51" t="s">
        <v>208</v>
      </c>
      <c r="M38" s="145" t="s">
        <v>168</v>
      </c>
      <c r="N38" s="154"/>
      <c r="O38" s="154"/>
      <c r="P38" s="154"/>
      <c r="Q38" s="154"/>
      <c r="R38" s="154"/>
      <c r="S38" s="155"/>
      <c r="T38" s="22">
        <f>SUM(N38:S38)</f>
        <v>0</v>
      </c>
      <c r="U38" s="2"/>
      <c r="V38" s="2"/>
      <c r="W38" s="45"/>
    </row>
    <row r="39" spans="1:23" ht="15.75" customHeight="1" thickBot="1">
      <c r="A39" s="15"/>
      <c r="B39" s="65" t="s">
        <v>101</v>
      </c>
      <c r="C39" s="38"/>
      <c r="D39" s="38"/>
      <c r="E39" s="38"/>
      <c r="F39" s="38"/>
      <c r="G39" s="38"/>
      <c r="H39" s="39"/>
      <c r="I39" s="31">
        <f>SUM(I34:I38)</f>
        <v>0</v>
      </c>
      <c r="J39" s="18"/>
      <c r="K39" s="2"/>
      <c r="L39" s="15"/>
      <c r="M39" s="65" t="s">
        <v>101</v>
      </c>
      <c r="N39" s="38"/>
      <c r="O39" s="38"/>
      <c r="P39" s="38"/>
      <c r="Q39" s="38"/>
      <c r="R39" s="38"/>
      <c r="S39" s="38"/>
      <c r="T39" s="46">
        <f>SUM(T34:T38)</f>
        <v>0</v>
      </c>
      <c r="U39" s="2"/>
      <c r="V39" s="2"/>
      <c r="W39" s="45"/>
    </row>
    <row r="40" spans="1:23" ht="16.5" thickBot="1">
      <c r="A40" s="13"/>
      <c r="B40" s="44"/>
      <c r="C40" s="44"/>
      <c r="D40" s="44"/>
      <c r="E40" s="44"/>
      <c r="F40" s="44"/>
      <c r="G40" s="44"/>
      <c r="H40" s="44"/>
      <c r="I40" s="18"/>
      <c r="J40" s="18"/>
      <c r="K40" s="2"/>
      <c r="L40" s="13"/>
      <c r="M40" s="44"/>
      <c r="N40" s="44"/>
      <c r="O40" s="44"/>
      <c r="P40" s="44"/>
      <c r="Q40" s="44"/>
      <c r="R40" s="44"/>
      <c r="S40" s="44"/>
      <c r="T40" s="18"/>
      <c r="U40" s="2"/>
      <c r="V40" s="2"/>
      <c r="W40" s="45"/>
    </row>
    <row r="41" spans="1:23" ht="60" customHeight="1" thickBot="1">
      <c r="A41" s="183" t="s">
        <v>117</v>
      </c>
      <c r="B41" s="57" t="s">
        <v>150</v>
      </c>
      <c r="C41" s="123" t="s">
        <v>110</v>
      </c>
      <c r="D41" s="123" t="s">
        <v>111</v>
      </c>
      <c r="E41" s="123" t="s">
        <v>112</v>
      </c>
      <c r="F41" s="123" t="s">
        <v>148</v>
      </c>
      <c r="G41" s="123" t="s">
        <v>60</v>
      </c>
      <c r="H41" s="124" t="s">
        <v>149</v>
      </c>
      <c r="I41" s="125" t="s">
        <v>116</v>
      </c>
      <c r="J41" s="3"/>
      <c r="K41" s="2"/>
      <c r="U41" s="2"/>
      <c r="V41" s="2"/>
      <c r="W41" s="45"/>
    </row>
    <row r="42" spans="1:23" ht="33" thickBot="1">
      <c r="A42" s="52"/>
      <c r="B42" s="48" t="s">
        <v>166</v>
      </c>
      <c r="C42" s="169"/>
      <c r="D42" s="170"/>
      <c r="E42" s="170"/>
      <c r="F42" s="170"/>
      <c r="G42" s="170"/>
      <c r="H42" s="170"/>
      <c r="I42" s="171"/>
      <c r="J42" s="3"/>
      <c r="K42" s="2"/>
      <c r="U42" s="2"/>
      <c r="V42" s="2"/>
      <c r="W42" s="45"/>
    </row>
    <row r="43" spans="1:23" ht="15.75">
      <c r="A43" s="16" t="s">
        <v>145</v>
      </c>
      <c r="B43" s="142" t="s">
        <v>118</v>
      </c>
      <c r="C43" s="100"/>
      <c r="D43" s="100"/>
      <c r="E43" s="100"/>
      <c r="F43" s="100"/>
      <c r="G43" s="100"/>
      <c r="H43" s="100"/>
      <c r="I43" s="19">
        <f>SUM(C43:H43)</f>
        <v>0</v>
      </c>
      <c r="J43" s="18"/>
      <c r="K43" s="2"/>
      <c r="U43" s="2"/>
      <c r="V43" s="2"/>
      <c r="W43" s="45"/>
    </row>
    <row r="44" spans="1:23" ht="15.75" customHeight="1">
      <c r="A44" s="16" t="s">
        <v>86</v>
      </c>
      <c r="B44" s="142" t="s">
        <v>190</v>
      </c>
      <c r="C44" s="100"/>
      <c r="D44" s="100"/>
      <c r="E44" s="100"/>
      <c r="F44" s="100"/>
      <c r="G44" s="100"/>
      <c r="H44" s="100"/>
      <c r="I44" s="22">
        <f>SUM(C44:H44)</f>
        <v>0</v>
      </c>
      <c r="J44" s="18"/>
      <c r="K44" s="2"/>
      <c r="U44" s="2"/>
      <c r="V44" s="2"/>
      <c r="W44" s="45"/>
    </row>
    <row r="45" spans="1:23" ht="16.5" thickBot="1">
      <c r="A45" s="16" t="s">
        <v>88</v>
      </c>
      <c r="B45" s="20" t="s">
        <v>192</v>
      </c>
      <c r="C45" s="104"/>
      <c r="D45" s="100"/>
      <c r="E45" s="100"/>
      <c r="F45" s="100"/>
      <c r="G45" s="100"/>
      <c r="H45" s="100"/>
      <c r="I45" s="22">
        <f>SUM(C45:H45)</f>
        <v>0</v>
      </c>
      <c r="J45" s="18"/>
      <c r="K45" s="2"/>
      <c r="U45" s="2"/>
      <c r="V45" s="2"/>
      <c r="W45" s="45"/>
    </row>
    <row r="46" spans="1:23" ht="16.5" thickBot="1">
      <c r="A46" s="16" t="s">
        <v>206</v>
      </c>
      <c r="B46" s="142" t="s">
        <v>55</v>
      </c>
      <c r="C46" s="104"/>
      <c r="D46" s="100"/>
      <c r="E46" s="100"/>
      <c r="F46" s="100"/>
      <c r="G46" s="100"/>
      <c r="H46" s="100"/>
      <c r="I46" s="22">
        <f>SUM(C46:H46)</f>
        <v>0</v>
      </c>
      <c r="J46" s="18"/>
      <c r="K46" s="2"/>
      <c r="L46" s="197" t="s">
        <v>171</v>
      </c>
      <c r="M46" s="198" t="s">
        <v>183</v>
      </c>
      <c r="N46" s="250" t="s">
        <v>174</v>
      </c>
      <c r="O46" s="251"/>
      <c r="P46" s="251"/>
      <c r="Q46" s="252"/>
      <c r="R46" s="199" t="s">
        <v>172</v>
      </c>
      <c r="S46" s="200" t="s">
        <v>173</v>
      </c>
      <c r="U46" s="2"/>
      <c r="V46" s="2"/>
      <c r="W46" s="45"/>
    </row>
    <row r="47" spans="1:30" ht="16.5" thickBot="1">
      <c r="A47" s="24" t="s">
        <v>208</v>
      </c>
      <c r="B47" s="20" t="s">
        <v>56</v>
      </c>
      <c r="C47" s="105"/>
      <c r="D47" s="101"/>
      <c r="E47" s="101"/>
      <c r="F47" s="101"/>
      <c r="G47" s="101"/>
      <c r="H47" s="101"/>
      <c r="I47" s="22">
        <f>SUM(C47:H47)</f>
        <v>0</v>
      </c>
      <c r="J47" s="18"/>
      <c r="K47" s="2"/>
      <c r="L47" s="191"/>
      <c r="M47" s="192" t="s">
        <v>175</v>
      </c>
      <c r="N47" s="193"/>
      <c r="O47" s="193"/>
      <c r="P47" s="193"/>
      <c r="Q47" s="194"/>
      <c r="R47" s="195"/>
      <c r="S47" s="201"/>
      <c r="U47" s="2"/>
      <c r="V47" s="94"/>
      <c r="W47" s="222" t="str">
        <f>"Sammentælling af points for skema nr.  "&amp;T2</f>
        <v>Sammentælling af points for skema nr.  2</v>
      </c>
      <c r="X47" s="95"/>
      <c r="Y47" s="95"/>
      <c r="Z47" s="95"/>
      <c r="AA47" s="95"/>
      <c r="AB47" s="95"/>
      <c r="AC47" s="95"/>
      <c r="AD47" s="96"/>
    </row>
    <row r="48" spans="1:30" ht="15" customHeight="1" thickBot="1">
      <c r="A48" s="175"/>
      <c r="B48" s="176"/>
      <c r="C48" s="176"/>
      <c r="D48" s="176"/>
      <c r="E48" s="176"/>
      <c r="F48" s="176"/>
      <c r="G48" s="177"/>
      <c r="H48" s="178"/>
      <c r="I48" s="179"/>
      <c r="J48" s="18"/>
      <c r="K48" s="2"/>
      <c r="L48" s="76"/>
      <c r="M48" s="80" t="s">
        <v>176</v>
      </c>
      <c r="N48" s="83"/>
      <c r="O48" s="83"/>
      <c r="P48" s="83"/>
      <c r="Q48" s="84"/>
      <c r="R48" s="78"/>
      <c r="S48" s="148"/>
      <c r="T48" s="53"/>
      <c r="U48" s="2"/>
      <c r="V48" s="92" t="s">
        <v>141</v>
      </c>
      <c r="W48" s="108" t="s">
        <v>73</v>
      </c>
      <c r="X48" s="110"/>
      <c r="Y48" s="110"/>
      <c r="Z48" s="110"/>
      <c r="AA48" s="110"/>
      <c r="AB48" s="110"/>
      <c r="AC48" s="111"/>
      <c r="AD48" s="93">
        <f>I15</f>
        <v>0</v>
      </c>
    </row>
    <row r="49" spans="1:30" ht="15.75" customHeight="1" thickBot="1">
      <c r="A49" s="15"/>
      <c r="B49" s="65" t="s">
        <v>101</v>
      </c>
      <c r="C49" s="38"/>
      <c r="D49" s="38"/>
      <c r="E49" s="38"/>
      <c r="F49" s="38"/>
      <c r="G49" s="38"/>
      <c r="H49" s="39"/>
      <c r="I49" s="31">
        <f>SUM(I43:I48)</f>
        <v>0</v>
      </c>
      <c r="J49" s="18"/>
      <c r="K49" s="2"/>
      <c r="L49" s="77"/>
      <c r="M49" s="81" t="s">
        <v>177</v>
      </c>
      <c r="N49" s="85"/>
      <c r="O49" s="85"/>
      <c r="P49" s="85"/>
      <c r="Q49" s="86"/>
      <c r="R49" s="79"/>
      <c r="S49" s="149"/>
      <c r="T49" s="221"/>
      <c r="U49" s="2"/>
      <c r="V49" s="88" t="s">
        <v>143</v>
      </c>
      <c r="W49" s="146" t="s">
        <v>74</v>
      </c>
      <c r="X49" s="112"/>
      <c r="Y49" s="112"/>
      <c r="Z49" s="112"/>
      <c r="AA49" s="112"/>
      <c r="AB49" s="112"/>
      <c r="AC49" s="113"/>
      <c r="AD49" s="89">
        <f>T15</f>
        <v>0</v>
      </c>
    </row>
    <row r="50" spans="1:30" ht="16.5" thickBo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88" t="s">
        <v>21</v>
      </c>
      <c r="W50" s="147" t="s">
        <v>75</v>
      </c>
      <c r="X50" s="112"/>
      <c r="Y50" s="112"/>
      <c r="Z50" s="112"/>
      <c r="AA50" s="112"/>
      <c r="AB50" s="112"/>
      <c r="AC50" s="113"/>
      <c r="AD50" s="89">
        <f>I30</f>
        <v>0</v>
      </c>
    </row>
    <row r="51" spans="1:30" ht="15.75" customHeight="1" thickBot="1">
      <c r="A51" s="197" t="s">
        <v>181</v>
      </c>
      <c r="B51" s="198" t="s">
        <v>178</v>
      </c>
      <c r="C51" s="250" t="s">
        <v>174</v>
      </c>
      <c r="D51" s="251"/>
      <c r="E51" s="251"/>
      <c r="F51" s="252"/>
      <c r="G51" s="199" t="s">
        <v>172</v>
      </c>
      <c r="H51" s="200" t="s">
        <v>173</v>
      </c>
      <c r="I51" s="53"/>
      <c r="L51" s="197" t="s">
        <v>182</v>
      </c>
      <c r="M51" s="198" t="s">
        <v>184</v>
      </c>
      <c r="N51" s="250" t="s">
        <v>174</v>
      </c>
      <c r="O51" s="251"/>
      <c r="P51" s="251"/>
      <c r="Q51" s="252"/>
      <c r="R51" s="199" t="s">
        <v>172</v>
      </c>
      <c r="S51" s="200" t="s">
        <v>173</v>
      </c>
      <c r="V51" s="88" t="s">
        <v>23</v>
      </c>
      <c r="W51" s="146" t="s">
        <v>161</v>
      </c>
      <c r="X51" s="112"/>
      <c r="Y51" s="112"/>
      <c r="Z51" s="112"/>
      <c r="AA51" s="112"/>
      <c r="AB51" s="112"/>
      <c r="AC51" s="113"/>
      <c r="AD51" s="89">
        <f>T30</f>
        <v>0</v>
      </c>
    </row>
    <row r="52" spans="1:30" ht="15.75" customHeight="1">
      <c r="A52" s="191"/>
      <c r="B52" s="192" t="s">
        <v>179</v>
      </c>
      <c r="C52" s="193"/>
      <c r="D52" s="193"/>
      <c r="E52" s="193"/>
      <c r="F52" s="194"/>
      <c r="G52" s="195"/>
      <c r="H52" s="196"/>
      <c r="I52" s="53"/>
      <c r="L52" s="191"/>
      <c r="M52" s="192" t="s">
        <v>159</v>
      </c>
      <c r="N52" s="193"/>
      <c r="O52" s="193"/>
      <c r="P52" s="193"/>
      <c r="Q52" s="194"/>
      <c r="R52" s="195"/>
      <c r="S52" s="201"/>
      <c r="V52" s="88" t="s">
        <v>188</v>
      </c>
      <c r="W52" s="146" t="s">
        <v>162</v>
      </c>
      <c r="X52" s="112"/>
      <c r="Y52" s="112"/>
      <c r="Z52" s="112"/>
      <c r="AA52" s="112"/>
      <c r="AB52" s="112"/>
      <c r="AC52" s="113"/>
      <c r="AD52" s="89">
        <f>I39</f>
        <v>0</v>
      </c>
    </row>
    <row r="53" spans="1:30" ht="15.75" customHeight="1">
      <c r="A53" s="76"/>
      <c r="B53" s="80" t="s">
        <v>176</v>
      </c>
      <c r="C53" s="83"/>
      <c r="D53" s="83"/>
      <c r="E53" s="83"/>
      <c r="F53" s="84"/>
      <c r="G53" s="78"/>
      <c r="H53" s="106"/>
      <c r="I53" s="53"/>
      <c r="L53" s="76"/>
      <c r="M53" s="80" t="s">
        <v>176</v>
      </c>
      <c r="N53" s="83"/>
      <c r="O53" s="83"/>
      <c r="P53" s="83"/>
      <c r="Q53" s="84"/>
      <c r="R53" s="78"/>
      <c r="S53" s="148"/>
      <c r="V53" s="88" t="s">
        <v>189</v>
      </c>
      <c r="W53" s="225" t="s">
        <v>76</v>
      </c>
      <c r="X53" s="112"/>
      <c r="Y53" s="112"/>
      <c r="Z53" s="112"/>
      <c r="AA53" s="112"/>
      <c r="AB53" s="112"/>
      <c r="AC53" s="113"/>
      <c r="AD53" s="89">
        <f>T39</f>
        <v>0</v>
      </c>
    </row>
    <row r="54" spans="1:30" ht="15.75" customHeight="1" thickBot="1">
      <c r="A54" s="77"/>
      <c r="B54" s="81" t="s">
        <v>180</v>
      </c>
      <c r="C54" s="85"/>
      <c r="D54" s="85"/>
      <c r="E54" s="85"/>
      <c r="F54" s="86"/>
      <c r="G54" s="79"/>
      <c r="H54" s="107"/>
      <c r="I54" s="53"/>
      <c r="L54" s="77"/>
      <c r="M54" s="81" t="s">
        <v>160</v>
      </c>
      <c r="N54" s="85"/>
      <c r="O54" s="85"/>
      <c r="P54" s="85"/>
      <c r="Q54" s="86"/>
      <c r="R54" s="79"/>
      <c r="S54" s="149"/>
      <c r="V54" s="90" t="s">
        <v>117</v>
      </c>
      <c r="W54" s="109" t="s">
        <v>163</v>
      </c>
      <c r="X54" s="114"/>
      <c r="Y54" s="114"/>
      <c r="Z54" s="114"/>
      <c r="AA54" s="114"/>
      <c r="AB54" s="115"/>
      <c r="AC54" s="116"/>
      <c r="AD54" s="223">
        <f>I49</f>
        <v>0</v>
      </c>
    </row>
    <row r="55" spans="1:9" ht="15.75">
      <c r="A55" s="53"/>
      <c r="B55" s="213"/>
      <c r="C55" s="53"/>
      <c r="D55" s="53"/>
      <c r="E55" s="53"/>
      <c r="F55" s="53"/>
      <c r="G55" s="53"/>
      <c r="H55" s="53"/>
      <c r="I55" s="53"/>
    </row>
    <row r="56" spans="9:14" ht="12">
      <c r="I56" s="53"/>
      <c r="N56" s="91"/>
    </row>
  </sheetData>
  <sheetProtection/>
  <mergeCells count="3">
    <mergeCell ref="N46:Q46"/>
    <mergeCell ref="C51:F51"/>
    <mergeCell ref="N51:Q51"/>
  </mergeCells>
  <printOptions horizontalCentered="1" verticalCentered="1"/>
  <pageMargins left="0.4330708661417323" right="0.4724409448818898" top="0.7086614173228347" bottom="0.984251968503937" header="0.5118110236220472" footer="0.5118110236220472"/>
  <pageSetup fitToHeight="1" fitToWidth="1" orientation="landscape" paperSize="9" scale="56"/>
  <headerFooter alignWithMargins="0">
    <oddHeader>&amp;L&amp;C&amp;"Helvetica,Bold"&amp;14Spørgeskema om det psykiske arbejdsmiljø&amp;R</oddHeader>
    <oddFooter>&amp;L&amp;C&amp;R&amp;10Friskolernes Kontor 2001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00390625" style="0" customWidth="1"/>
    <col min="2" max="2" width="34.125" style="0" customWidth="1"/>
    <col min="3" max="3" width="12.00390625" style="0" customWidth="1"/>
    <col min="5" max="5" width="4.00390625" style="0" customWidth="1"/>
    <col min="6" max="6" width="34.125" style="0" customWidth="1"/>
    <col min="7" max="7" width="11.50390625" style="0" customWidth="1"/>
  </cols>
  <sheetData>
    <row r="1" spans="1:10" ht="15.75">
      <c r="A1" s="67" t="s">
        <v>59</v>
      </c>
      <c r="B1" s="68"/>
      <c r="C1" s="69"/>
      <c r="E1" s="67" t="s">
        <v>213</v>
      </c>
      <c r="F1" s="68"/>
      <c r="G1" s="75"/>
      <c r="H1" s="50"/>
      <c r="I1" s="50"/>
      <c r="J1" s="50"/>
    </row>
    <row r="2" spans="1:10" ht="15.75">
      <c r="A2" s="70" t="str">
        <f>'Spg.skema (2)'!V48</f>
        <v>I</v>
      </c>
      <c r="B2" s="159" t="str">
        <f>'Spg.skema (2)'!W48</f>
        <v>Krav</v>
      </c>
      <c r="C2" s="73">
        <f>'Spg.skema (2)'!AD48</f>
        <v>0</v>
      </c>
      <c r="E2" s="70" t="str">
        <f>'Sammentæl (2)'!A2</f>
        <v>I</v>
      </c>
      <c r="F2" s="66" t="str">
        <f>'Sammentæl (2)'!B2</f>
        <v>Krav</v>
      </c>
      <c r="G2" s="73">
        <f>'Hele skolen'!D2</f>
        <v>0</v>
      </c>
      <c r="H2" s="50"/>
      <c r="J2" s="50"/>
    </row>
    <row r="3" spans="1:10" ht="15.75">
      <c r="A3" s="70" t="str">
        <f>'Spg.skema (2)'!V49</f>
        <v>II</v>
      </c>
      <c r="B3" s="159" t="str">
        <f>'Spg.skema (2)'!W49</f>
        <v>Indflydelse og udvikling</v>
      </c>
      <c r="C3" s="73">
        <f>'Spg.skema (2)'!AD49</f>
        <v>0</v>
      </c>
      <c r="E3" s="70" t="str">
        <f>'Sammentæl (2)'!A3</f>
        <v>II</v>
      </c>
      <c r="F3" s="66" t="str">
        <f>'Sammentæl (2)'!B3</f>
        <v>Indflydelse og udvikling</v>
      </c>
      <c r="G3" s="73">
        <f>'Hele skolen'!D3</f>
        <v>0</v>
      </c>
      <c r="H3" s="50"/>
      <c r="J3" s="50"/>
    </row>
    <row r="4" spans="1:10" ht="15.75">
      <c r="A4" s="70" t="str">
        <f>'Spg.skema (2)'!V50</f>
        <v>III</v>
      </c>
      <c r="B4" s="159" t="str">
        <f>'Spg.skema (2)'!W50</f>
        <v>Ledelse,  kommunikation </v>
      </c>
      <c r="C4" s="73">
        <f>'Spg.skema (2)'!AD50</f>
        <v>0</v>
      </c>
      <c r="E4" s="70" t="str">
        <f>'Sammentæl (2)'!A4</f>
        <v>III</v>
      </c>
      <c r="F4" s="66" t="str">
        <f>'Sammentæl (2)'!B4</f>
        <v>Ledelse,  kommunikation </v>
      </c>
      <c r="G4" s="73">
        <f>'Hele skolen'!D4</f>
        <v>0</v>
      </c>
      <c r="H4" s="50"/>
      <c r="J4" s="50"/>
    </row>
    <row r="5" spans="1:10" ht="15.75">
      <c r="A5" s="70" t="str">
        <f>'Spg.skema (2)'!V51</f>
        <v>IV</v>
      </c>
      <c r="B5" s="159" t="str">
        <f>'Spg.skema (2)'!W51</f>
        <v>Vitalitet </v>
      </c>
      <c r="C5" s="73">
        <f>'Spg.skema (2)'!AD51</f>
        <v>0</v>
      </c>
      <c r="E5" s="70" t="str">
        <f>'Sammentæl (2)'!A5</f>
        <v>IV</v>
      </c>
      <c r="F5" s="66" t="str">
        <f>'Sammentæl (2)'!B5</f>
        <v>Vitalitet </v>
      </c>
      <c r="G5" s="73">
        <f>'Hele skolen'!D5</f>
        <v>0</v>
      </c>
      <c r="H5" s="50"/>
      <c r="J5" s="50"/>
    </row>
    <row r="6" spans="1:10" ht="15.75">
      <c r="A6" s="70" t="str">
        <f>'Spg.skema (2)'!V52</f>
        <v>V</v>
      </c>
      <c r="B6" s="159" t="str">
        <f>'Spg.skema (2)'!W52</f>
        <v>Jobtilfredshed </v>
      </c>
      <c r="C6" s="73">
        <f>'Spg.skema (2)'!AD52</f>
        <v>0</v>
      </c>
      <c r="E6" s="70" t="str">
        <f>'Sammentæl (2)'!A6</f>
        <v>V</v>
      </c>
      <c r="F6" s="66" t="str">
        <f>'Sammentæl (2)'!B6</f>
        <v>Jobtilfredshed </v>
      </c>
      <c r="G6" s="73">
        <f>'Hele skolen'!D6</f>
        <v>0</v>
      </c>
      <c r="H6" s="50"/>
      <c r="J6" s="50"/>
    </row>
    <row r="7" spans="1:10" ht="15.75">
      <c r="A7" s="70" t="str">
        <f>'Spg.skema (2)'!V53</f>
        <v>VI</v>
      </c>
      <c r="B7" s="159" t="str">
        <f>'Spg.skema (2)'!W53</f>
        <v>      Tryghed i arbejdet</v>
      </c>
      <c r="C7" s="73">
        <f>'Spg.skema (2)'!AD53</f>
        <v>0</v>
      </c>
      <c r="E7" s="70" t="str">
        <f>'Sammentæl (2)'!A7</f>
        <v>VI</v>
      </c>
      <c r="F7" s="66" t="str">
        <f>'Sammentæl (2)'!B7</f>
        <v>      Tryghed i arbejdet</v>
      </c>
      <c r="G7" s="73">
        <f>'Hele skolen'!D7</f>
        <v>0</v>
      </c>
      <c r="H7" s="50"/>
      <c r="J7" s="50"/>
    </row>
    <row r="8" spans="1:10" ht="16.5" thickBot="1">
      <c r="A8" s="71" t="str">
        <f>'Spg.skema (2)'!V54</f>
        <v>VII</v>
      </c>
      <c r="B8" s="160" t="str">
        <f>'Spg.skema (2)'!W54</f>
        <v>Psykisk velvære</v>
      </c>
      <c r="C8" s="74">
        <f>'Spg.skema (2)'!AD54</f>
        <v>0</v>
      </c>
      <c r="E8" s="71" t="str">
        <f>'Sammentæl (2)'!A8</f>
        <v>VII</v>
      </c>
      <c r="F8" s="72" t="str">
        <f>'Sammentæl (2)'!B8</f>
        <v>Psykisk velvære</v>
      </c>
      <c r="G8" s="74">
        <f>'Hele skolen'!D8</f>
        <v>0</v>
      </c>
      <c r="H8" s="50"/>
      <c r="J8" s="50"/>
    </row>
  </sheetData>
  <sheetProtection/>
  <printOptions/>
  <pageMargins left="0.75" right="0.75" top="1" bottom="1" header="0.5" footer="0.5"/>
  <pageSetup orientation="landscape" paperSize="9"/>
  <headerFooter alignWithMargins="0">
    <oddHeader>&amp;L&amp;C&amp;"Helvetica,Bold"&amp;14Sammenstilling af skema med hele skolen&amp;R</oddHeader>
    <oddFooter>&amp;L&amp;C&amp;R&amp;"Helvetica,Regular"&amp;12Friskolernes Kontor 2001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625" style="0" customWidth="1"/>
    <col min="2" max="2" width="68.00390625" style="0" customWidth="1"/>
    <col min="3" max="11" width="4.875" style="0" customWidth="1"/>
    <col min="12" max="12" width="4.625" style="0" customWidth="1"/>
    <col min="13" max="13" width="67.625" style="0" bestFit="1" customWidth="1"/>
    <col min="14" max="20" width="4.875" style="0" customWidth="1"/>
  </cols>
  <sheetData>
    <row r="1" spans="1:23" ht="12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3"/>
      <c r="V1" s="3"/>
      <c r="W1" s="4"/>
    </row>
    <row r="2" spans="1:23" ht="19.5" thickBot="1">
      <c r="A2" s="1"/>
      <c r="B2" s="2"/>
      <c r="C2" s="2"/>
      <c r="D2" s="2"/>
      <c r="E2" s="2"/>
      <c r="F2" s="2"/>
      <c r="G2" s="2"/>
      <c r="H2" s="2"/>
      <c r="I2" s="5"/>
      <c r="J2" s="5"/>
      <c r="K2" s="2"/>
      <c r="L2" s="1"/>
      <c r="M2" s="6"/>
      <c r="N2" s="6"/>
      <c r="O2" s="6"/>
      <c r="P2" s="6"/>
      <c r="Q2" s="6"/>
      <c r="R2" s="6" t="s">
        <v>202</v>
      </c>
      <c r="S2" s="6"/>
      <c r="T2" s="7">
        <v>3</v>
      </c>
      <c r="U2" s="3"/>
      <c r="V2" s="4"/>
      <c r="W2" s="8"/>
    </row>
    <row r="3" spans="1:23" ht="1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3"/>
      <c r="V3" s="4"/>
      <c r="W3" s="8"/>
    </row>
    <row r="4" spans="1:23" ht="1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3"/>
      <c r="V4" s="4"/>
      <c r="W4" s="8"/>
    </row>
    <row r="5" spans="1:23" ht="3" customHeight="1" thickBot="1">
      <c r="A5" s="1"/>
      <c r="B5" s="9"/>
      <c r="C5" s="9"/>
      <c r="D5" s="9"/>
      <c r="E5" s="9"/>
      <c r="F5" s="9"/>
      <c r="G5" s="9"/>
      <c r="H5" s="9"/>
      <c r="I5" s="10"/>
      <c r="J5" s="10"/>
      <c r="K5" s="11"/>
      <c r="L5" s="12"/>
      <c r="M5" s="99"/>
      <c r="N5" s="3"/>
      <c r="O5" s="3"/>
      <c r="P5" s="3"/>
      <c r="Q5" s="3"/>
      <c r="R5" s="3"/>
      <c r="S5" s="3"/>
      <c r="T5" s="13"/>
      <c r="U5" s="3"/>
      <c r="V5" s="4"/>
      <c r="W5" s="4"/>
    </row>
    <row r="6" spans="1:23" ht="57.75" customHeight="1" thickBot="1">
      <c r="A6" s="183" t="s">
        <v>141</v>
      </c>
      <c r="B6" s="184" t="s">
        <v>142</v>
      </c>
      <c r="C6" s="128" t="s">
        <v>198</v>
      </c>
      <c r="D6" s="119" t="s">
        <v>197</v>
      </c>
      <c r="E6" s="119" t="s">
        <v>196</v>
      </c>
      <c r="F6" s="119" t="s">
        <v>195</v>
      </c>
      <c r="G6" s="119" t="s">
        <v>193</v>
      </c>
      <c r="H6" s="119" t="s">
        <v>194</v>
      </c>
      <c r="I6" s="120" t="s">
        <v>135</v>
      </c>
      <c r="J6" s="14"/>
      <c r="K6" s="2"/>
      <c r="L6" s="183" t="s">
        <v>143</v>
      </c>
      <c r="M6" s="57" t="s">
        <v>144</v>
      </c>
      <c r="N6" s="121" t="s">
        <v>127</v>
      </c>
      <c r="O6" s="119" t="s">
        <v>108</v>
      </c>
      <c r="P6" s="119" t="s">
        <v>128</v>
      </c>
      <c r="Q6" s="119" t="s">
        <v>129</v>
      </c>
      <c r="R6" s="121" t="s">
        <v>130</v>
      </c>
      <c r="S6" s="121" t="s">
        <v>201</v>
      </c>
      <c r="T6" s="120" t="s">
        <v>135</v>
      </c>
      <c r="U6" s="3"/>
      <c r="V6" s="3"/>
      <c r="W6" s="4"/>
    </row>
    <row r="7" spans="1:23" ht="15.75" customHeight="1">
      <c r="A7" s="181" t="s">
        <v>145</v>
      </c>
      <c r="B7" s="182" t="s">
        <v>146</v>
      </c>
      <c r="C7" s="134"/>
      <c r="D7" s="134"/>
      <c r="E7" s="134"/>
      <c r="F7" s="134"/>
      <c r="G7" s="134"/>
      <c r="H7" s="134"/>
      <c r="I7" s="135">
        <f>SUM(C7:H7)</f>
        <v>0</v>
      </c>
      <c r="J7" s="18"/>
      <c r="K7" s="2"/>
      <c r="L7" s="181" t="s">
        <v>145</v>
      </c>
      <c r="M7" s="20" t="s">
        <v>85</v>
      </c>
      <c r="N7" s="100"/>
      <c r="O7" s="100"/>
      <c r="P7" s="100"/>
      <c r="Q7" s="100"/>
      <c r="R7" s="100"/>
      <c r="S7" s="100"/>
      <c r="T7" s="19">
        <f>SUM(N7:S7)</f>
        <v>0</v>
      </c>
      <c r="U7" s="3"/>
      <c r="V7" s="4"/>
      <c r="W7" s="4"/>
    </row>
    <row r="8" spans="1:23" ht="15.75" customHeight="1">
      <c r="A8" s="16" t="s">
        <v>86</v>
      </c>
      <c r="B8" s="20" t="s">
        <v>214</v>
      </c>
      <c r="C8" s="17"/>
      <c r="D8" s="17"/>
      <c r="E8" s="17"/>
      <c r="F8" s="17"/>
      <c r="G8" s="17"/>
      <c r="H8" s="17"/>
      <c r="I8" s="21">
        <f>SUM(C8:H8)</f>
        <v>0</v>
      </c>
      <c r="J8" s="18"/>
      <c r="K8" s="2"/>
      <c r="L8" s="16" t="s">
        <v>86</v>
      </c>
      <c r="M8" s="20" t="s">
        <v>87</v>
      </c>
      <c r="N8" s="100"/>
      <c r="O8" s="100"/>
      <c r="P8" s="100"/>
      <c r="Q8" s="100"/>
      <c r="R8" s="100"/>
      <c r="S8" s="100"/>
      <c r="T8" s="22">
        <f>SUM(N8:S8)</f>
        <v>0</v>
      </c>
      <c r="U8" s="3"/>
      <c r="V8" s="4"/>
      <c r="W8" s="4"/>
    </row>
    <row r="9" spans="1:23" ht="15.75" customHeight="1">
      <c r="A9" s="16" t="s">
        <v>88</v>
      </c>
      <c r="B9" s="20" t="s">
        <v>204</v>
      </c>
      <c r="C9" s="17"/>
      <c r="D9" s="17"/>
      <c r="E9" s="17"/>
      <c r="F9" s="17"/>
      <c r="G9" s="17"/>
      <c r="H9" s="17"/>
      <c r="I9" s="21">
        <f aca="true" t="shared" si="0" ref="I9:I14">SUM(C9:H9)</f>
        <v>0</v>
      </c>
      <c r="J9" s="18"/>
      <c r="K9" s="2"/>
      <c r="L9" s="16" t="s">
        <v>88</v>
      </c>
      <c r="M9" s="20" t="s">
        <v>207</v>
      </c>
      <c r="N9" s="100"/>
      <c r="O9" s="100"/>
      <c r="P9" s="100"/>
      <c r="Q9" s="100"/>
      <c r="R9" s="100"/>
      <c r="S9" s="100"/>
      <c r="T9" s="22">
        <f aca="true" t="shared" si="1" ref="T9:T14">SUM(N9:S9)</f>
        <v>0</v>
      </c>
      <c r="U9" s="3"/>
      <c r="V9" s="4"/>
      <c r="W9" s="4"/>
    </row>
    <row r="10" spans="1:23" ht="15.75" customHeight="1">
      <c r="A10" s="16" t="s">
        <v>206</v>
      </c>
      <c r="B10" s="20" t="s">
        <v>199</v>
      </c>
      <c r="C10" s="23"/>
      <c r="D10" s="23"/>
      <c r="E10" s="23"/>
      <c r="F10" s="23"/>
      <c r="G10" s="23"/>
      <c r="H10" s="23"/>
      <c r="I10" s="21">
        <f t="shared" si="0"/>
        <v>0</v>
      </c>
      <c r="J10" s="18"/>
      <c r="K10" s="2"/>
      <c r="L10" s="16" t="s">
        <v>206</v>
      </c>
      <c r="M10" s="20" t="s">
        <v>210</v>
      </c>
      <c r="N10" s="100"/>
      <c r="O10" s="100"/>
      <c r="P10" s="100"/>
      <c r="Q10" s="100"/>
      <c r="R10" s="100"/>
      <c r="S10" s="100"/>
      <c r="T10" s="22">
        <f t="shared" si="1"/>
        <v>0</v>
      </c>
      <c r="U10" s="3"/>
      <c r="V10" s="4"/>
      <c r="W10" s="4"/>
    </row>
    <row r="11" spans="1:23" ht="15.75" customHeight="1">
      <c r="A11" s="16" t="s">
        <v>208</v>
      </c>
      <c r="B11" s="20" t="s">
        <v>209</v>
      </c>
      <c r="C11" s="23"/>
      <c r="D11" s="23"/>
      <c r="E11" s="23"/>
      <c r="F11" s="23"/>
      <c r="G11" s="23"/>
      <c r="H11" s="23"/>
      <c r="I11" s="21">
        <f t="shared" si="0"/>
        <v>0</v>
      </c>
      <c r="J11" s="18"/>
      <c r="K11" s="2"/>
      <c r="L11" s="16" t="s">
        <v>208</v>
      </c>
      <c r="M11" s="20" t="s">
        <v>93</v>
      </c>
      <c r="N11" s="100"/>
      <c r="O11" s="100"/>
      <c r="P11" s="100"/>
      <c r="Q11" s="100"/>
      <c r="R11" s="100"/>
      <c r="S11" s="100"/>
      <c r="T11" s="22">
        <f t="shared" si="1"/>
        <v>0</v>
      </c>
      <c r="U11" s="3"/>
      <c r="V11" s="4"/>
      <c r="W11" s="4"/>
    </row>
    <row r="12" spans="1:23" ht="15.75" customHeight="1">
      <c r="A12" s="16" t="s">
        <v>211</v>
      </c>
      <c r="B12" s="20" t="s">
        <v>212</v>
      </c>
      <c r="C12" s="23"/>
      <c r="D12" s="23"/>
      <c r="E12" s="23"/>
      <c r="F12" s="23"/>
      <c r="G12" s="23"/>
      <c r="H12" s="23"/>
      <c r="I12" s="21">
        <f t="shared" si="0"/>
        <v>0</v>
      </c>
      <c r="J12" s="18"/>
      <c r="K12" s="2"/>
      <c r="L12" s="16" t="s">
        <v>211</v>
      </c>
      <c r="M12" s="20" t="s">
        <v>95</v>
      </c>
      <c r="N12" s="100"/>
      <c r="O12" s="100"/>
      <c r="P12" s="100"/>
      <c r="Q12" s="100"/>
      <c r="R12" s="100"/>
      <c r="S12" s="100"/>
      <c r="T12" s="22">
        <f t="shared" si="1"/>
        <v>0</v>
      </c>
      <c r="U12" s="3"/>
      <c r="V12" s="4"/>
      <c r="W12" s="4"/>
    </row>
    <row r="13" spans="1:23" ht="15.75" customHeight="1">
      <c r="A13" s="16" t="s">
        <v>94</v>
      </c>
      <c r="B13" s="20" t="s">
        <v>200</v>
      </c>
      <c r="C13" s="23"/>
      <c r="D13" s="23"/>
      <c r="E13" s="23"/>
      <c r="F13" s="23"/>
      <c r="G13" s="23"/>
      <c r="H13" s="23"/>
      <c r="I13" s="21">
        <f t="shared" si="0"/>
        <v>0</v>
      </c>
      <c r="J13" s="18"/>
      <c r="K13" s="2"/>
      <c r="L13" s="16" t="s">
        <v>94</v>
      </c>
      <c r="M13" s="20" t="s">
        <v>97</v>
      </c>
      <c r="N13" s="100"/>
      <c r="O13" s="100"/>
      <c r="P13" s="100"/>
      <c r="Q13" s="100"/>
      <c r="R13" s="100"/>
      <c r="S13" s="100"/>
      <c r="T13" s="22">
        <f t="shared" si="1"/>
        <v>0</v>
      </c>
      <c r="U13" s="3"/>
      <c r="V13" s="4"/>
      <c r="W13" s="4"/>
    </row>
    <row r="14" spans="1:23" ht="15.75" customHeight="1" thickBot="1">
      <c r="A14" s="16" t="s">
        <v>96</v>
      </c>
      <c r="B14" s="20" t="s">
        <v>205</v>
      </c>
      <c r="C14" s="23"/>
      <c r="D14" s="23"/>
      <c r="E14" s="23"/>
      <c r="F14" s="23"/>
      <c r="G14" s="23"/>
      <c r="H14" s="23"/>
      <c r="I14" s="21">
        <f t="shared" si="0"/>
        <v>0</v>
      </c>
      <c r="J14" s="18"/>
      <c r="K14" s="2"/>
      <c r="L14" s="16" t="s">
        <v>96</v>
      </c>
      <c r="M14" s="118" t="s">
        <v>100</v>
      </c>
      <c r="N14" s="100"/>
      <c r="O14" s="100"/>
      <c r="P14" s="100"/>
      <c r="Q14" s="100"/>
      <c r="R14" s="100"/>
      <c r="S14" s="100"/>
      <c r="T14" s="22">
        <f t="shared" si="1"/>
        <v>0</v>
      </c>
      <c r="U14" s="3"/>
      <c r="V14" s="4"/>
      <c r="W14" s="4"/>
    </row>
    <row r="15" spans="1:23" ht="16.5" thickBot="1">
      <c r="A15" s="26"/>
      <c r="B15" s="65" t="s">
        <v>101</v>
      </c>
      <c r="C15" s="27"/>
      <c r="D15" s="27"/>
      <c r="E15" s="27"/>
      <c r="F15" s="27"/>
      <c r="G15" s="27"/>
      <c r="H15" s="28"/>
      <c r="I15" s="54">
        <f>SUM(I7:I14)</f>
        <v>0</v>
      </c>
      <c r="J15" s="18"/>
      <c r="K15" s="2"/>
      <c r="L15" s="26"/>
      <c r="M15" s="65" t="s">
        <v>19</v>
      </c>
      <c r="N15" s="29"/>
      <c r="O15" s="29"/>
      <c r="P15" s="29"/>
      <c r="Q15" s="29"/>
      <c r="R15" s="29"/>
      <c r="S15" s="30"/>
      <c r="T15" s="31">
        <f>SUM(T7:T14)</f>
        <v>0</v>
      </c>
      <c r="U15" s="3"/>
      <c r="V15" s="3"/>
      <c r="W15" s="4"/>
    </row>
    <row r="16" spans="1:23" ht="16.5" thickBot="1">
      <c r="A16" s="32"/>
      <c r="B16" s="33"/>
      <c r="C16" s="34"/>
      <c r="D16" s="34"/>
      <c r="E16" s="34"/>
      <c r="F16" s="34"/>
      <c r="G16" s="34"/>
      <c r="H16" s="34"/>
      <c r="I16" s="35"/>
      <c r="J16" s="18"/>
      <c r="K16" s="2"/>
      <c r="L16" s="32"/>
      <c r="M16" s="33"/>
      <c r="N16" s="36"/>
      <c r="O16" s="36"/>
      <c r="P16" s="36"/>
      <c r="Q16" s="36"/>
      <c r="R16" s="36"/>
      <c r="S16" s="36"/>
      <c r="T16" s="35"/>
      <c r="U16" s="3"/>
      <c r="V16" s="3"/>
      <c r="W16" s="4"/>
    </row>
    <row r="17" spans="1:23" ht="57" customHeight="1" thickBot="1">
      <c r="A17" s="183" t="s">
        <v>21</v>
      </c>
      <c r="B17" s="122" t="s">
        <v>22</v>
      </c>
      <c r="C17" s="128"/>
      <c r="D17" s="119" t="s">
        <v>131</v>
      </c>
      <c r="E17" s="119" t="s">
        <v>132</v>
      </c>
      <c r="F17" s="119" t="s">
        <v>133</v>
      </c>
      <c r="G17" s="119" t="s">
        <v>20</v>
      </c>
      <c r="H17" s="119" t="s">
        <v>134</v>
      </c>
      <c r="I17" s="120" t="s">
        <v>135</v>
      </c>
      <c r="J17" s="14"/>
      <c r="K17" s="2"/>
      <c r="L17" s="189" t="s">
        <v>23</v>
      </c>
      <c r="M17" s="190" t="s">
        <v>165</v>
      </c>
      <c r="N17" s="123" t="s">
        <v>70</v>
      </c>
      <c r="O17" s="123" t="s">
        <v>71</v>
      </c>
      <c r="P17" s="123" t="s">
        <v>72</v>
      </c>
      <c r="Q17" s="123" t="s">
        <v>151</v>
      </c>
      <c r="R17" s="123" t="s">
        <v>152</v>
      </c>
      <c r="S17" s="123" t="s">
        <v>153</v>
      </c>
      <c r="T17" s="125" t="s">
        <v>116</v>
      </c>
      <c r="U17" s="3"/>
      <c r="V17" s="3"/>
      <c r="W17" s="4"/>
    </row>
    <row r="18" spans="1:23" ht="33" thickBot="1">
      <c r="A18" s="52"/>
      <c r="B18" s="53"/>
      <c r="C18" s="169"/>
      <c r="D18" s="170"/>
      <c r="E18" s="170"/>
      <c r="F18" s="170"/>
      <c r="G18" s="170"/>
      <c r="H18" s="170"/>
      <c r="I18" s="171"/>
      <c r="J18" s="3"/>
      <c r="K18" s="2"/>
      <c r="L18" s="52"/>
      <c r="M18" s="185" t="s">
        <v>166</v>
      </c>
      <c r="N18" s="186"/>
      <c r="O18" s="187"/>
      <c r="P18" s="187"/>
      <c r="Q18" s="187"/>
      <c r="R18" s="187"/>
      <c r="S18" s="187"/>
      <c r="T18" s="188"/>
      <c r="U18" s="3"/>
      <c r="V18" s="3"/>
      <c r="W18" s="4"/>
    </row>
    <row r="19" spans="1:23" ht="15.75" customHeight="1">
      <c r="A19" s="16" t="s">
        <v>145</v>
      </c>
      <c r="B19" s="20" t="s">
        <v>24</v>
      </c>
      <c r="C19" s="100"/>
      <c r="D19" s="100"/>
      <c r="E19" s="100"/>
      <c r="F19" s="100"/>
      <c r="G19" s="100"/>
      <c r="H19" s="100"/>
      <c r="I19" s="19">
        <f>SUM(D19:H19)</f>
        <v>0</v>
      </c>
      <c r="J19" s="18"/>
      <c r="K19" s="2"/>
      <c r="L19" s="55" t="s">
        <v>145</v>
      </c>
      <c r="M19" s="20" t="s">
        <v>119</v>
      </c>
      <c r="N19" s="117" t="s">
        <v>216</v>
      </c>
      <c r="O19" s="117"/>
      <c r="P19" s="117"/>
      <c r="Q19" s="117"/>
      <c r="R19" s="117"/>
      <c r="S19" s="117"/>
      <c r="T19" s="56">
        <f>SUM(N19:S19)</f>
        <v>0</v>
      </c>
      <c r="U19" s="3"/>
      <c r="V19" s="4"/>
      <c r="W19" s="4"/>
    </row>
    <row r="20" spans="1:23" ht="15.75" customHeight="1">
      <c r="A20" s="16" t="s">
        <v>86</v>
      </c>
      <c r="B20" s="20" t="s">
        <v>105</v>
      </c>
      <c r="C20" s="100"/>
      <c r="D20" s="100"/>
      <c r="E20" s="100"/>
      <c r="F20" s="100"/>
      <c r="G20" s="100"/>
      <c r="H20" s="100"/>
      <c r="I20" s="22">
        <f>SUM(D20:H20)</f>
        <v>0</v>
      </c>
      <c r="J20" s="18"/>
      <c r="K20" s="2"/>
      <c r="L20" s="55" t="s">
        <v>86</v>
      </c>
      <c r="M20" s="20" t="s">
        <v>191</v>
      </c>
      <c r="N20" s="117"/>
      <c r="O20" s="117"/>
      <c r="P20" s="117"/>
      <c r="Q20" s="117"/>
      <c r="R20" s="117"/>
      <c r="S20" s="117"/>
      <c r="T20" s="56">
        <f>SUM(N20:S20)</f>
        <v>0</v>
      </c>
      <c r="U20" s="3"/>
      <c r="V20" s="4"/>
      <c r="W20" s="4"/>
    </row>
    <row r="21" spans="1:23" ht="15.75" customHeight="1">
      <c r="A21" s="16" t="s">
        <v>88</v>
      </c>
      <c r="B21" s="20" t="s">
        <v>107</v>
      </c>
      <c r="C21" s="100"/>
      <c r="D21" s="100"/>
      <c r="E21" s="100"/>
      <c r="F21" s="100"/>
      <c r="G21" s="100"/>
      <c r="H21" s="100"/>
      <c r="I21" s="22">
        <f>SUM(D21:H21)</f>
        <v>0</v>
      </c>
      <c r="J21" s="18"/>
      <c r="K21" s="2"/>
      <c r="L21" s="55" t="s">
        <v>88</v>
      </c>
      <c r="M21" s="20" t="s">
        <v>164</v>
      </c>
      <c r="N21" s="117"/>
      <c r="O21" s="117"/>
      <c r="P21" s="117"/>
      <c r="Q21" s="117"/>
      <c r="R21" s="117"/>
      <c r="S21" s="117"/>
      <c r="T21" s="56">
        <f>SUM(N21:S21)</f>
        <v>0</v>
      </c>
      <c r="U21" s="3"/>
      <c r="V21" s="4"/>
      <c r="W21" s="4"/>
    </row>
    <row r="22" spans="1:23" ht="15.75" customHeight="1" thickBot="1">
      <c r="A22" s="16" t="s">
        <v>206</v>
      </c>
      <c r="B22" s="118" t="s">
        <v>169</v>
      </c>
      <c r="C22" s="101"/>
      <c r="D22" s="101"/>
      <c r="E22" s="101"/>
      <c r="F22" s="101"/>
      <c r="G22" s="101"/>
      <c r="H22" s="101"/>
      <c r="I22" s="61">
        <f>SUM(D22:H22)</f>
        <v>0</v>
      </c>
      <c r="J22" s="62"/>
      <c r="K22" s="2"/>
      <c r="L22" s="55" t="s">
        <v>206</v>
      </c>
      <c r="M22" s="20" t="s">
        <v>58</v>
      </c>
      <c r="N22" s="127"/>
      <c r="O22" s="127"/>
      <c r="P22" s="127"/>
      <c r="Q22" s="127"/>
      <c r="R22" s="127"/>
      <c r="S22" s="127"/>
      <c r="T22" s="56">
        <f>SUM(N22:S22)</f>
        <v>0</v>
      </c>
      <c r="U22" s="3"/>
      <c r="V22" s="4"/>
      <c r="W22" s="4"/>
    </row>
    <row r="23" spans="1:23" ht="97.5" thickBot="1">
      <c r="A23" s="37"/>
      <c r="B23" s="136"/>
      <c r="C23" s="132"/>
      <c r="D23" s="133" t="s">
        <v>136</v>
      </c>
      <c r="E23" s="129" t="s">
        <v>137</v>
      </c>
      <c r="F23" s="129" t="s">
        <v>138</v>
      </c>
      <c r="G23" s="129" t="s">
        <v>139</v>
      </c>
      <c r="H23" s="133" t="s">
        <v>140</v>
      </c>
      <c r="I23" s="130"/>
      <c r="J23" s="14"/>
      <c r="K23" s="2"/>
      <c r="L23" s="52"/>
      <c r="M23" s="82"/>
      <c r="N23" s="123" t="s">
        <v>110</v>
      </c>
      <c r="O23" s="123" t="s">
        <v>111</v>
      </c>
      <c r="P23" s="123" t="s">
        <v>112</v>
      </c>
      <c r="Q23" s="123" t="s">
        <v>113</v>
      </c>
      <c r="R23" s="123" t="s">
        <v>114</v>
      </c>
      <c r="S23" s="123" t="s">
        <v>115</v>
      </c>
      <c r="T23" s="49"/>
      <c r="U23" s="3"/>
      <c r="V23" s="4"/>
      <c r="W23" s="4"/>
    </row>
    <row r="24" spans="1:23" ht="15.75" customHeight="1">
      <c r="A24" s="16" t="s">
        <v>208</v>
      </c>
      <c r="B24" s="137" t="s">
        <v>126</v>
      </c>
      <c r="C24" s="102"/>
      <c r="D24" s="102"/>
      <c r="E24" s="102"/>
      <c r="F24" s="102"/>
      <c r="G24" s="102"/>
      <c r="H24" s="102"/>
      <c r="I24" s="131">
        <f aca="true" t="shared" si="2" ref="I24:I29">SUM(D24:H24)</f>
        <v>0</v>
      </c>
      <c r="J24" s="18"/>
      <c r="K24" s="2"/>
      <c r="L24" s="51" t="s">
        <v>208</v>
      </c>
      <c r="M24" s="143" t="s">
        <v>167</v>
      </c>
      <c r="N24" s="150"/>
      <c r="O24" s="150"/>
      <c r="P24" s="150"/>
      <c r="Q24" s="150"/>
      <c r="R24" s="150"/>
      <c r="S24" s="151"/>
      <c r="T24" s="19">
        <f>SUM(N24:S24)</f>
        <v>0</v>
      </c>
      <c r="U24" s="3"/>
      <c r="V24" s="4"/>
      <c r="W24" s="4"/>
    </row>
    <row r="25" spans="1:23" ht="15.75" customHeight="1">
      <c r="A25" s="16" t="s">
        <v>211</v>
      </c>
      <c r="B25" s="137" t="s">
        <v>61</v>
      </c>
      <c r="C25" s="100"/>
      <c r="D25" s="100"/>
      <c r="E25" s="100"/>
      <c r="F25" s="100"/>
      <c r="G25" s="100"/>
      <c r="H25" s="100"/>
      <c r="I25" s="22">
        <f t="shared" si="2"/>
        <v>0</v>
      </c>
      <c r="J25" s="18"/>
      <c r="K25" s="2"/>
      <c r="L25" s="51" t="s">
        <v>211</v>
      </c>
      <c r="M25" s="143" t="s">
        <v>218</v>
      </c>
      <c r="N25" s="152"/>
      <c r="O25" s="152"/>
      <c r="P25" s="152"/>
      <c r="Q25" s="152"/>
      <c r="R25" s="152"/>
      <c r="S25" s="153"/>
      <c r="T25" s="22">
        <f>SUM(N25:S25)</f>
        <v>0</v>
      </c>
      <c r="U25" s="3"/>
      <c r="V25" s="4"/>
      <c r="W25" s="4"/>
    </row>
    <row r="26" spans="1:23" ht="15.75" customHeight="1">
      <c r="A26" s="16" t="s">
        <v>94</v>
      </c>
      <c r="B26" s="138" t="s">
        <v>185</v>
      </c>
      <c r="C26" s="100"/>
      <c r="D26" s="100"/>
      <c r="E26" s="100"/>
      <c r="F26" s="100"/>
      <c r="G26" s="100"/>
      <c r="H26" s="100"/>
      <c r="I26" s="22">
        <f t="shared" si="2"/>
        <v>0</v>
      </c>
      <c r="J26" s="18"/>
      <c r="K26" s="2"/>
      <c r="L26" s="63" t="s">
        <v>94</v>
      </c>
      <c r="M26" s="143" t="s">
        <v>57</v>
      </c>
      <c r="N26" s="152"/>
      <c r="O26" s="152"/>
      <c r="P26" s="152"/>
      <c r="Q26" s="152"/>
      <c r="R26" s="152"/>
      <c r="S26" s="153"/>
      <c r="T26" s="22">
        <f>SUM(N26:S26)</f>
        <v>0</v>
      </c>
      <c r="U26" s="3"/>
      <c r="V26" s="4"/>
      <c r="W26" s="4"/>
    </row>
    <row r="27" spans="1:23" ht="15.75" customHeight="1">
      <c r="A27" s="16" t="s">
        <v>96</v>
      </c>
      <c r="B27" s="139" t="s">
        <v>62</v>
      </c>
      <c r="C27" s="101"/>
      <c r="D27" s="101"/>
      <c r="E27" s="101"/>
      <c r="F27" s="101"/>
      <c r="G27" s="101"/>
      <c r="H27" s="101"/>
      <c r="I27" s="22">
        <f t="shared" si="2"/>
        <v>0</v>
      </c>
      <c r="J27" s="18"/>
      <c r="K27" s="2"/>
      <c r="L27" s="51" t="s">
        <v>96</v>
      </c>
      <c r="M27" s="143" t="s">
        <v>69</v>
      </c>
      <c r="N27" s="152"/>
      <c r="O27" s="152"/>
      <c r="P27" s="152"/>
      <c r="Q27" s="152"/>
      <c r="R27" s="152"/>
      <c r="S27" s="153"/>
      <c r="T27" s="22">
        <f>SUM(N27:S27)</f>
        <v>0</v>
      </c>
      <c r="U27" s="3"/>
      <c r="V27" s="4"/>
      <c r="W27" s="4"/>
    </row>
    <row r="28" spans="1:23" ht="15.75" customHeight="1">
      <c r="A28" s="16" t="s">
        <v>98</v>
      </c>
      <c r="B28" s="140" t="s">
        <v>186</v>
      </c>
      <c r="C28" s="101"/>
      <c r="D28" s="101"/>
      <c r="E28" s="101"/>
      <c r="F28" s="101"/>
      <c r="G28" s="101"/>
      <c r="H28" s="101"/>
      <c r="I28" s="22">
        <f t="shared" si="2"/>
        <v>0</v>
      </c>
      <c r="J28" s="18"/>
      <c r="K28" s="2"/>
      <c r="L28" s="161"/>
      <c r="M28" s="162"/>
      <c r="N28" s="163"/>
      <c r="O28" s="163"/>
      <c r="P28" s="163"/>
      <c r="Q28" s="163"/>
      <c r="R28" s="163"/>
      <c r="S28" s="163"/>
      <c r="T28" s="164"/>
      <c r="U28" s="3"/>
      <c r="V28" s="4"/>
      <c r="W28" s="4"/>
    </row>
    <row r="29" spans="1:23" ht="15.75" customHeight="1" thickBot="1">
      <c r="A29" s="16" t="s">
        <v>99</v>
      </c>
      <c r="B29" s="141" t="s">
        <v>187</v>
      </c>
      <c r="C29" s="103"/>
      <c r="D29" s="103"/>
      <c r="E29" s="103"/>
      <c r="F29" s="103"/>
      <c r="G29" s="103"/>
      <c r="H29" s="103"/>
      <c r="I29" s="25">
        <f t="shared" si="2"/>
        <v>0</v>
      </c>
      <c r="J29" s="18"/>
      <c r="K29" s="2"/>
      <c r="L29" s="165"/>
      <c r="M29" s="166"/>
      <c r="N29" s="167"/>
      <c r="O29" s="167"/>
      <c r="P29" s="167"/>
      <c r="Q29" s="167"/>
      <c r="R29" s="167"/>
      <c r="S29" s="167"/>
      <c r="T29" s="168"/>
      <c r="U29" s="3"/>
      <c r="V29" s="3"/>
      <c r="W29" s="4"/>
    </row>
    <row r="30" spans="1:23" ht="15.75" customHeight="1" thickBot="1">
      <c r="A30" s="26"/>
      <c r="B30" s="65" t="s">
        <v>101</v>
      </c>
      <c r="C30" s="38"/>
      <c r="D30" s="38"/>
      <c r="E30" s="38"/>
      <c r="F30" s="38"/>
      <c r="G30" s="38"/>
      <c r="H30" s="39"/>
      <c r="I30" s="31">
        <f>SUM(I19:I29)</f>
        <v>0</v>
      </c>
      <c r="J30" s="18"/>
      <c r="K30" s="2"/>
      <c r="L30" s="40"/>
      <c r="M30" s="64" t="s">
        <v>101</v>
      </c>
      <c r="N30" s="34"/>
      <c r="O30" s="34"/>
      <c r="P30" s="34"/>
      <c r="Q30" s="34"/>
      <c r="R30" s="34"/>
      <c r="S30" s="34"/>
      <c r="T30" s="60">
        <f>SUM(T19:T28)</f>
        <v>0</v>
      </c>
      <c r="U30" s="3"/>
      <c r="V30" s="3"/>
      <c r="W30" s="4"/>
    </row>
    <row r="31" spans="1:23" ht="16.5" thickBot="1">
      <c r="A31" s="41"/>
      <c r="B31" s="42"/>
      <c r="C31" s="42"/>
      <c r="D31" s="42"/>
      <c r="E31" s="42"/>
      <c r="F31" s="42"/>
      <c r="G31" s="42"/>
      <c r="H31" s="42"/>
      <c r="I31" s="43"/>
      <c r="J31" s="18"/>
      <c r="K31" s="2"/>
      <c r="L31" s="13"/>
      <c r="M31" s="44"/>
      <c r="N31" s="44"/>
      <c r="O31" s="44"/>
      <c r="P31" s="44"/>
      <c r="Q31" s="44"/>
      <c r="R31" s="44"/>
      <c r="S31" s="44"/>
      <c r="T31" s="18"/>
      <c r="U31" s="3"/>
      <c r="V31" s="3"/>
      <c r="W31" s="4"/>
    </row>
    <row r="32" spans="1:23" ht="57" customHeight="1" thickBot="1">
      <c r="A32" s="183" t="s">
        <v>188</v>
      </c>
      <c r="B32" s="122" t="s">
        <v>42</v>
      </c>
      <c r="C32" s="121" t="s">
        <v>122</v>
      </c>
      <c r="D32" s="119" t="s">
        <v>123</v>
      </c>
      <c r="E32" s="119" t="s">
        <v>124</v>
      </c>
      <c r="F32" s="119" t="s">
        <v>129</v>
      </c>
      <c r="G32" s="121" t="s">
        <v>130</v>
      </c>
      <c r="H32" s="121" t="s">
        <v>201</v>
      </c>
      <c r="I32" s="120" t="s">
        <v>135</v>
      </c>
      <c r="J32" s="18"/>
      <c r="K32" s="2"/>
      <c r="L32" s="58" t="s">
        <v>189</v>
      </c>
      <c r="M32" s="126" t="s">
        <v>219</v>
      </c>
      <c r="N32" s="121" t="s">
        <v>220</v>
      </c>
      <c r="O32" s="119" t="s">
        <v>221</v>
      </c>
      <c r="P32" s="119" t="s">
        <v>222</v>
      </c>
      <c r="Q32" s="119" t="s">
        <v>223</v>
      </c>
      <c r="R32" s="121" t="s">
        <v>102</v>
      </c>
      <c r="S32" s="121" t="s">
        <v>103</v>
      </c>
      <c r="T32" s="120" t="s">
        <v>135</v>
      </c>
      <c r="U32" s="3"/>
      <c r="V32" s="3"/>
      <c r="W32" s="4"/>
    </row>
    <row r="33" spans="1:23" ht="15.75" customHeight="1" thickBot="1">
      <c r="A33" s="52"/>
      <c r="B33" s="47" t="s">
        <v>147</v>
      </c>
      <c r="C33" s="172"/>
      <c r="D33" s="173"/>
      <c r="E33" s="173"/>
      <c r="F33" s="173"/>
      <c r="G33" s="173"/>
      <c r="H33" s="173"/>
      <c r="I33" s="174"/>
      <c r="J33" s="3"/>
      <c r="K33" s="2"/>
      <c r="L33" s="59"/>
      <c r="M33" s="47" t="s">
        <v>120</v>
      </c>
      <c r="N33" s="172" t="s">
        <v>216</v>
      </c>
      <c r="O33" s="173"/>
      <c r="P33" s="173"/>
      <c r="Q33" s="173"/>
      <c r="R33" s="173"/>
      <c r="S33" s="173"/>
      <c r="T33" s="180"/>
      <c r="U33" s="3"/>
      <c r="V33" s="3"/>
      <c r="W33" s="4"/>
    </row>
    <row r="34" spans="1:23" ht="15.75" customHeight="1">
      <c r="A34" s="16" t="s">
        <v>145</v>
      </c>
      <c r="B34" s="20" t="s">
        <v>25</v>
      </c>
      <c r="C34" s="100"/>
      <c r="D34" s="100"/>
      <c r="E34" s="100"/>
      <c r="F34" s="100"/>
      <c r="G34" s="100"/>
      <c r="H34" s="100"/>
      <c r="I34" s="19">
        <f>SUM(C34:H34)</f>
        <v>0</v>
      </c>
      <c r="J34" s="18"/>
      <c r="K34" s="2"/>
      <c r="L34" s="16" t="s">
        <v>145</v>
      </c>
      <c r="M34" s="20" t="s">
        <v>104</v>
      </c>
      <c r="N34" s="102"/>
      <c r="O34" s="102"/>
      <c r="P34" s="102"/>
      <c r="Q34" s="102"/>
      <c r="R34" s="102"/>
      <c r="S34" s="102"/>
      <c r="T34" s="131">
        <f>SUM(N34:S34)</f>
        <v>0</v>
      </c>
      <c r="U34" s="2"/>
      <c r="V34" s="2"/>
      <c r="W34" s="45"/>
    </row>
    <row r="35" spans="1:23" ht="15.75" customHeight="1">
      <c r="A35" s="16" t="s">
        <v>86</v>
      </c>
      <c r="B35" s="20" t="s">
        <v>26</v>
      </c>
      <c r="C35" s="100"/>
      <c r="D35" s="100"/>
      <c r="E35" s="100"/>
      <c r="F35" s="100"/>
      <c r="G35" s="100"/>
      <c r="H35" s="100"/>
      <c r="I35" s="22">
        <f>SUM(C35:H35)</f>
        <v>0</v>
      </c>
      <c r="J35" s="18"/>
      <c r="K35" s="2"/>
      <c r="L35" s="16" t="s">
        <v>86</v>
      </c>
      <c r="M35" s="20" t="s">
        <v>106</v>
      </c>
      <c r="N35" s="100"/>
      <c r="O35" s="100"/>
      <c r="P35" s="100"/>
      <c r="Q35" s="100"/>
      <c r="R35" s="100"/>
      <c r="S35" s="100"/>
      <c r="T35" s="22">
        <f>SUM(N35:S35)</f>
        <v>0</v>
      </c>
      <c r="U35" s="2"/>
      <c r="V35" s="2"/>
      <c r="W35" s="45"/>
    </row>
    <row r="36" spans="1:23" ht="15.75" customHeight="1">
      <c r="A36" s="16" t="s">
        <v>88</v>
      </c>
      <c r="B36" s="20" t="s">
        <v>27</v>
      </c>
      <c r="C36" s="100"/>
      <c r="D36" s="100"/>
      <c r="E36" s="100"/>
      <c r="F36" s="100"/>
      <c r="G36" s="100"/>
      <c r="H36" s="100"/>
      <c r="I36" s="22">
        <f>SUM(C36:H36)</f>
        <v>0</v>
      </c>
      <c r="J36" s="18"/>
      <c r="K36" s="2"/>
      <c r="L36" s="16" t="s">
        <v>88</v>
      </c>
      <c r="M36" s="20" t="s">
        <v>121</v>
      </c>
      <c r="N36" s="100"/>
      <c r="O36" s="100"/>
      <c r="P36" s="100"/>
      <c r="Q36" s="100"/>
      <c r="R36" s="100"/>
      <c r="S36" s="100"/>
      <c r="T36" s="22">
        <f>SUM(N36:S36)</f>
        <v>0</v>
      </c>
      <c r="U36" s="2"/>
      <c r="V36" s="2"/>
      <c r="W36" s="45"/>
    </row>
    <row r="37" spans="1:23" ht="15.75" customHeight="1">
      <c r="A37" s="16" t="s">
        <v>206</v>
      </c>
      <c r="B37" s="20" t="s">
        <v>109</v>
      </c>
      <c r="C37" s="100"/>
      <c r="D37" s="100"/>
      <c r="E37" s="100"/>
      <c r="F37" s="100"/>
      <c r="G37" s="100"/>
      <c r="H37" s="100"/>
      <c r="I37" s="22">
        <f>SUM(C37:H37)</f>
        <v>0</v>
      </c>
      <c r="J37" s="18"/>
      <c r="K37" s="2"/>
      <c r="L37" s="16" t="s">
        <v>206</v>
      </c>
      <c r="M37" s="144" t="s">
        <v>170</v>
      </c>
      <c r="N37" s="100"/>
      <c r="O37" s="100"/>
      <c r="P37" s="100"/>
      <c r="Q37" s="100"/>
      <c r="R37" s="100"/>
      <c r="S37" s="100"/>
      <c r="T37" s="22">
        <f>SUM(N37:S37)</f>
        <v>0</v>
      </c>
      <c r="U37" s="2"/>
      <c r="V37" s="2"/>
      <c r="W37" s="45"/>
    </row>
    <row r="38" spans="1:23" ht="15.75" customHeight="1" thickBot="1">
      <c r="A38" s="16" t="s">
        <v>208</v>
      </c>
      <c r="B38" s="20" t="s">
        <v>125</v>
      </c>
      <c r="C38" s="100"/>
      <c r="D38" s="100"/>
      <c r="E38" s="100"/>
      <c r="F38" s="100"/>
      <c r="G38" s="100"/>
      <c r="H38" s="100"/>
      <c r="I38" s="22">
        <f>SUM(C38:H38)</f>
        <v>0</v>
      </c>
      <c r="J38" s="18"/>
      <c r="K38" s="2"/>
      <c r="L38" s="51" t="s">
        <v>208</v>
      </c>
      <c r="M38" s="145" t="s">
        <v>168</v>
      </c>
      <c r="N38" s="154"/>
      <c r="O38" s="154"/>
      <c r="P38" s="154"/>
      <c r="Q38" s="154"/>
      <c r="R38" s="154"/>
      <c r="S38" s="155"/>
      <c r="T38" s="22">
        <f>SUM(N38:S38)</f>
        <v>0</v>
      </c>
      <c r="U38" s="2"/>
      <c r="V38" s="2"/>
      <c r="W38" s="45"/>
    </row>
    <row r="39" spans="1:23" ht="15.75" customHeight="1" thickBot="1">
      <c r="A39" s="15"/>
      <c r="B39" s="65" t="s">
        <v>101</v>
      </c>
      <c r="C39" s="38"/>
      <c r="D39" s="38"/>
      <c r="E39" s="38"/>
      <c r="F39" s="38"/>
      <c r="G39" s="38"/>
      <c r="H39" s="39"/>
      <c r="I39" s="31">
        <f>SUM(I34:I38)</f>
        <v>0</v>
      </c>
      <c r="J39" s="18"/>
      <c r="K39" s="2"/>
      <c r="L39" s="15"/>
      <c r="M39" s="65" t="s">
        <v>101</v>
      </c>
      <c r="N39" s="38"/>
      <c r="O39" s="38"/>
      <c r="P39" s="38"/>
      <c r="Q39" s="38"/>
      <c r="R39" s="38"/>
      <c r="S39" s="38"/>
      <c r="T39" s="46">
        <f>SUM(T34:T38)</f>
        <v>0</v>
      </c>
      <c r="U39" s="2"/>
      <c r="V39" s="2"/>
      <c r="W39" s="45"/>
    </row>
    <row r="40" spans="1:23" ht="16.5" thickBot="1">
      <c r="A40" s="13"/>
      <c r="B40" s="44"/>
      <c r="C40" s="44"/>
      <c r="D40" s="44"/>
      <c r="E40" s="44"/>
      <c r="F40" s="44"/>
      <c r="G40" s="44"/>
      <c r="H40" s="44"/>
      <c r="I40" s="18"/>
      <c r="J40" s="18"/>
      <c r="K40" s="2"/>
      <c r="L40" s="13"/>
      <c r="M40" s="44"/>
      <c r="N40" s="44"/>
      <c r="O40" s="44"/>
      <c r="P40" s="44"/>
      <c r="Q40" s="44"/>
      <c r="R40" s="44"/>
      <c r="S40" s="44"/>
      <c r="T40" s="18"/>
      <c r="U40" s="2"/>
      <c r="V40" s="2"/>
      <c r="W40" s="45"/>
    </row>
    <row r="41" spans="1:23" ht="60" customHeight="1" thickBot="1">
      <c r="A41" s="183" t="s">
        <v>117</v>
      </c>
      <c r="B41" s="57" t="s">
        <v>150</v>
      </c>
      <c r="C41" s="123" t="s">
        <v>110</v>
      </c>
      <c r="D41" s="123" t="s">
        <v>111</v>
      </c>
      <c r="E41" s="123" t="s">
        <v>112</v>
      </c>
      <c r="F41" s="123" t="s">
        <v>148</v>
      </c>
      <c r="G41" s="123" t="s">
        <v>60</v>
      </c>
      <c r="H41" s="124" t="s">
        <v>149</v>
      </c>
      <c r="I41" s="125" t="s">
        <v>116</v>
      </c>
      <c r="J41" s="3"/>
      <c r="K41" s="2"/>
      <c r="U41" s="2"/>
      <c r="V41" s="2"/>
      <c r="W41" s="45"/>
    </row>
    <row r="42" spans="1:23" ht="33" thickBot="1">
      <c r="A42" s="52"/>
      <c r="B42" s="48" t="s">
        <v>166</v>
      </c>
      <c r="C42" s="169"/>
      <c r="D42" s="170"/>
      <c r="E42" s="170"/>
      <c r="F42" s="170"/>
      <c r="G42" s="170"/>
      <c r="H42" s="170"/>
      <c r="I42" s="171"/>
      <c r="J42" s="3"/>
      <c r="K42" s="2"/>
      <c r="U42" s="2"/>
      <c r="V42" s="2"/>
      <c r="W42" s="45"/>
    </row>
    <row r="43" spans="1:23" ht="15.75">
      <c r="A43" s="16" t="s">
        <v>145</v>
      </c>
      <c r="B43" s="142" t="s">
        <v>118</v>
      </c>
      <c r="C43" s="100"/>
      <c r="D43" s="100"/>
      <c r="E43" s="100"/>
      <c r="F43" s="100"/>
      <c r="G43" s="100"/>
      <c r="H43" s="100"/>
      <c r="I43" s="19">
        <f>SUM(C43:H43)</f>
        <v>0</v>
      </c>
      <c r="J43" s="18"/>
      <c r="K43" s="2"/>
      <c r="U43" s="2"/>
      <c r="V43" s="2"/>
      <c r="W43" s="45"/>
    </row>
    <row r="44" spans="1:23" ht="15.75" customHeight="1">
      <c r="A44" s="16" t="s">
        <v>86</v>
      </c>
      <c r="B44" s="142" t="s">
        <v>190</v>
      </c>
      <c r="C44" s="100"/>
      <c r="D44" s="100"/>
      <c r="E44" s="100"/>
      <c r="F44" s="100"/>
      <c r="G44" s="100"/>
      <c r="H44" s="100"/>
      <c r="I44" s="22">
        <f>SUM(C44:H44)</f>
        <v>0</v>
      </c>
      <c r="J44" s="18"/>
      <c r="K44" s="2"/>
      <c r="U44" s="2"/>
      <c r="V44" s="2"/>
      <c r="W44" s="45"/>
    </row>
    <row r="45" spans="1:23" ht="16.5" thickBot="1">
      <c r="A45" s="16" t="s">
        <v>88</v>
      </c>
      <c r="B45" s="20" t="s">
        <v>192</v>
      </c>
      <c r="C45" s="104"/>
      <c r="D45" s="100"/>
      <c r="E45" s="100"/>
      <c r="F45" s="100"/>
      <c r="G45" s="100"/>
      <c r="H45" s="100"/>
      <c r="I45" s="22">
        <f>SUM(C45:H45)</f>
        <v>0</v>
      </c>
      <c r="J45" s="18"/>
      <c r="K45" s="2"/>
      <c r="U45" s="2"/>
      <c r="V45" s="2"/>
      <c r="W45" s="45"/>
    </row>
    <row r="46" spans="1:23" ht="16.5" thickBot="1">
      <c r="A46" s="16" t="s">
        <v>206</v>
      </c>
      <c r="B46" s="142" t="s">
        <v>55</v>
      </c>
      <c r="C46" s="104"/>
      <c r="D46" s="100"/>
      <c r="E46" s="100"/>
      <c r="F46" s="100"/>
      <c r="G46" s="100"/>
      <c r="H46" s="100"/>
      <c r="I46" s="22">
        <f>SUM(C46:H46)</f>
        <v>0</v>
      </c>
      <c r="J46" s="18"/>
      <c r="K46" s="2"/>
      <c r="L46" s="197" t="s">
        <v>171</v>
      </c>
      <c r="M46" s="198" t="s">
        <v>183</v>
      </c>
      <c r="N46" s="250" t="s">
        <v>174</v>
      </c>
      <c r="O46" s="251"/>
      <c r="P46" s="251"/>
      <c r="Q46" s="252"/>
      <c r="R46" s="199" t="s">
        <v>172</v>
      </c>
      <c r="S46" s="200" t="s">
        <v>173</v>
      </c>
      <c r="U46" s="2"/>
      <c r="V46" s="2"/>
      <c r="W46" s="45"/>
    </row>
    <row r="47" spans="1:30" ht="16.5" thickBot="1">
      <c r="A47" s="24" t="s">
        <v>208</v>
      </c>
      <c r="B47" s="20" t="s">
        <v>56</v>
      </c>
      <c r="C47" s="105"/>
      <c r="D47" s="101"/>
      <c r="E47" s="101"/>
      <c r="F47" s="101"/>
      <c r="G47" s="101"/>
      <c r="H47" s="101"/>
      <c r="I47" s="22">
        <f>SUM(C47:H47)</f>
        <v>0</v>
      </c>
      <c r="J47" s="18"/>
      <c r="K47" s="2"/>
      <c r="L47" s="191"/>
      <c r="M47" s="192" t="s">
        <v>175</v>
      </c>
      <c r="N47" s="193"/>
      <c r="O47" s="193"/>
      <c r="P47" s="193"/>
      <c r="Q47" s="194"/>
      <c r="R47" s="195"/>
      <c r="S47" s="201"/>
      <c r="U47" s="2"/>
      <c r="V47" s="94"/>
      <c r="W47" s="222" t="str">
        <f>"Sammentælling af points for skema nr.  "&amp;T2</f>
        <v>Sammentælling af points for skema nr.  3</v>
      </c>
      <c r="X47" s="95"/>
      <c r="Y47" s="95"/>
      <c r="Z47" s="95"/>
      <c r="AA47" s="95"/>
      <c r="AB47" s="95"/>
      <c r="AC47" s="95"/>
      <c r="AD47" s="96"/>
    </row>
    <row r="48" spans="1:30" ht="15" customHeight="1" thickBot="1">
      <c r="A48" s="175"/>
      <c r="B48" s="176"/>
      <c r="C48" s="176"/>
      <c r="D48" s="176"/>
      <c r="E48" s="176"/>
      <c r="F48" s="176"/>
      <c r="G48" s="177"/>
      <c r="H48" s="178"/>
      <c r="I48" s="179"/>
      <c r="J48" s="18"/>
      <c r="K48" s="2"/>
      <c r="L48" s="76"/>
      <c r="M48" s="80" t="s">
        <v>176</v>
      </c>
      <c r="N48" s="83"/>
      <c r="O48" s="83"/>
      <c r="P48" s="83"/>
      <c r="Q48" s="84"/>
      <c r="R48" s="78"/>
      <c r="S48" s="148"/>
      <c r="T48" s="53"/>
      <c r="U48" s="2"/>
      <c r="V48" s="92" t="s">
        <v>141</v>
      </c>
      <c r="W48" s="108" t="s">
        <v>73</v>
      </c>
      <c r="X48" s="110"/>
      <c r="Y48" s="110"/>
      <c r="Z48" s="110"/>
      <c r="AA48" s="110"/>
      <c r="AB48" s="110"/>
      <c r="AC48" s="111"/>
      <c r="AD48" s="93">
        <f>I15</f>
        <v>0</v>
      </c>
    </row>
    <row r="49" spans="1:30" ht="15.75" customHeight="1" thickBot="1">
      <c r="A49" s="15"/>
      <c r="B49" s="65" t="s">
        <v>101</v>
      </c>
      <c r="C49" s="38"/>
      <c r="D49" s="38"/>
      <c r="E49" s="38"/>
      <c r="F49" s="38"/>
      <c r="G49" s="38"/>
      <c r="H49" s="39"/>
      <c r="I49" s="31">
        <f>SUM(I43:I48)</f>
        <v>0</v>
      </c>
      <c r="J49" s="18"/>
      <c r="K49" s="2"/>
      <c r="L49" s="77"/>
      <c r="M49" s="81" t="s">
        <v>177</v>
      </c>
      <c r="N49" s="85"/>
      <c r="O49" s="85"/>
      <c r="P49" s="85"/>
      <c r="Q49" s="86"/>
      <c r="R49" s="79"/>
      <c r="S49" s="149"/>
      <c r="T49" s="221"/>
      <c r="U49" s="2"/>
      <c r="V49" s="88" t="s">
        <v>143</v>
      </c>
      <c r="W49" s="146" t="s">
        <v>74</v>
      </c>
      <c r="X49" s="112"/>
      <c r="Y49" s="112"/>
      <c r="Z49" s="112"/>
      <c r="AA49" s="112"/>
      <c r="AB49" s="112"/>
      <c r="AC49" s="113"/>
      <c r="AD49" s="89">
        <f>T15</f>
        <v>0</v>
      </c>
    </row>
    <row r="50" spans="1:30" ht="16.5" thickBo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88" t="s">
        <v>21</v>
      </c>
      <c r="W50" s="147" t="s">
        <v>75</v>
      </c>
      <c r="X50" s="112"/>
      <c r="Y50" s="112"/>
      <c r="Z50" s="112"/>
      <c r="AA50" s="112"/>
      <c r="AB50" s="112"/>
      <c r="AC50" s="113"/>
      <c r="AD50" s="89">
        <f>I30</f>
        <v>0</v>
      </c>
    </row>
    <row r="51" spans="1:30" ht="15.75" customHeight="1" thickBot="1">
      <c r="A51" s="197" t="s">
        <v>181</v>
      </c>
      <c r="B51" s="198" t="s">
        <v>178</v>
      </c>
      <c r="C51" s="250" t="s">
        <v>174</v>
      </c>
      <c r="D51" s="251"/>
      <c r="E51" s="251"/>
      <c r="F51" s="252"/>
      <c r="G51" s="199" t="s">
        <v>172</v>
      </c>
      <c r="H51" s="200" t="s">
        <v>173</v>
      </c>
      <c r="I51" s="53"/>
      <c r="L51" s="197" t="s">
        <v>182</v>
      </c>
      <c r="M51" s="198" t="s">
        <v>184</v>
      </c>
      <c r="N51" s="250" t="s">
        <v>174</v>
      </c>
      <c r="O51" s="251"/>
      <c r="P51" s="251"/>
      <c r="Q51" s="252"/>
      <c r="R51" s="199" t="s">
        <v>172</v>
      </c>
      <c r="S51" s="200" t="s">
        <v>173</v>
      </c>
      <c r="V51" s="88" t="s">
        <v>23</v>
      </c>
      <c r="W51" s="146" t="s">
        <v>161</v>
      </c>
      <c r="X51" s="112"/>
      <c r="Y51" s="112"/>
      <c r="Z51" s="112"/>
      <c r="AA51" s="112"/>
      <c r="AB51" s="112"/>
      <c r="AC51" s="113"/>
      <c r="AD51" s="89">
        <f>T30</f>
        <v>0</v>
      </c>
    </row>
    <row r="52" spans="1:30" ht="15.75" customHeight="1">
      <c r="A52" s="191"/>
      <c r="B52" s="192" t="s">
        <v>179</v>
      </c>
      <c r="C52" s="193"/>
      <c r="D52" s="193"/>
      <c r="E52" s="193"/>
      <c r="F52" s="194"/>
      <c r="G52" s="195"/>
      <c r="H52" s="196"/>
      <c r="I52" s="53"/>
      <c r="L52" s="191"/>
      <c r="M52" s="192" t="s">
        <v>159</v>
      </c>
      <c r="N52" s="193"/>
      <c r="O52" s="193"/>
      <c r="P52" s="193"/>
      <c r="Q52" s="194"/>
      <c r="R52" s="195"/>
      <c r="S52" s="201"/>
      <c r="V52" s="88" t="s">
        <v>188</v>
      </c>
      <c r="W52" s="146" t="s">
        <v>162</v>
      </c>
      <c r="X52" s="112"/>
      <c r="Y52" s="112"/>
      <c r="Z52" s="112"/>
      <c r="AA52" s="112"/>
      <c r="AB52" s="112"/>
      <c r="AC52" s="113"/>
      <c r="AD52" s="89">
        <f>I39</f>
        <v>0</v>
      </c>
    </row>
    <row r="53" spans="1:30" ht="15.75" customHeight="1">
      <c r="A53" s="76"/>
      <c r="B53" s="80" t="s">
        <v>176</v>
      </c>
      <c r="C53" s="83"/>
      <c r="D53" s="83"/>
      <c r="E53" s="83"/>
      <c r="F53" s="84"/>
      <c r="G53" s="78"/>
      <c r="H53" s="106"/>
      <c r="I53" s="53"/>
      <c r="L53" s="76"/>
      <c r="M53" s="80" t="s">
        <v>176</v>
      </c>
      <c r="N53" s="83"/>
      <c r="O53" s="83"/>
      <c r="P53" s="83"/>
      <c r="Q53" s="84"/>
      <c r="R53" s="78"/>
      <c r="S53" s="148"/>
      <c r="V53" s="88" t="s">
        <v>189</v>
      </c>
      <c r="W53" s="146" t="s">
        <v>203</v>
      </c>
      <c r="X53" s="112"/>
      <c r="Y53" s="112"/>
      <c r="Z53" s="112"/>
      <c r="AA53" s="112"/>
      <c r="AB53" s="112"/>
      <c r="AC53" s="113"/>
      <c r="AD53" s="89">
        <f>T39</f>
        <v>0</v>
      </c>
    </row>
    <row r="54" spans="1:30" ht="15.75" customHeight="1" thickBot="1">
      <c r="A54" s="77"/>
      <c r="B54" s="81" t="s">
        <v>180</v>
      </c>
      <c r="C54" s="85"/>
      <c r="D54" s="85"/>
      <c r="E54" s="85"/>
      <c r="F54" s="86"/>
      <c r="G54" s="79"/>
      <c r="H54" s="107"/>
      <c r="I54" s="53"/>
      <c r="L54" s="77"/>
      <c r="M54" s="81" t="s">
        <v>160</v>
      </c>
      <c r="N54" s="85"/>
      <c r="O54" s="85"/>
      <c r="P54" s="85"/>
      <c r="Q54" s="86"/>
      <c r="R54" s="79"/>
      <c r="S54" s="149"/>
      <c r="V54" s="90" t="s">
        <v>117</v>
      </c>
      <c r="W54" s="109" t="s">
        <v>163</v>
      </c>
      <c r="X54" s="114"/>
      <c r="Y54" s="114"/>
      <c r="Z54" s="114"/>
      <c r="AA54" s="114"/>
      <c r="AB54" s="115"/>
      <c r="AC54" s="116"/>
      <c r="AD54" s="223">
        <f>I49</f>
        <v>0</v>
      </c>
    </row>
    <row r="55" spans="1:9" ht="15.75">
      <c r="A55" s="53"/>
      <c r="B55" s="213"/>
      <c r="C55" s="53"/>
      <c r="D55" s="53"/>
      <c r="E55" s="53"/>
      <c r="F55" s="53"/>
      <c r="G55" s="53"/>
      <c r="H55" s="53"/>
      <c r="I55" s="53"/>
    </row>
    <row r="56" spans="9:14" ht="12">
      <c r="I56" s="53"/>
      <c r="N56" s="91"/>
    </row>
  </sheetData>
  <sheetProtection/>
  <mergeCells count="3">
    <mergeCell ref="N46:Q46"/>
    <mergeCell ref="C51:F51"/>
    <mergeCell ref="N51:Q51"/>
  </mergeCells>
  <printOptions horizontalCentered="1" verticalCentered="1"/>
  <pageMargins left="0.4330708661417323" right="0.4724409448818898" top="0.7086614173228347" bottom="0.984251968503937" header="0.5118110236220472" footer="0.5118110236220472"/>
  <pageSetup fitToHeight="1" fitToWidth="1" orientation="landscape" paperSize="9" scale="56"/>
  <headerFooter alignWithMargins="0">
    <oddHeader>&amp;L&amp;C&amp;"Helvetica,Bold"&amp;14Spørgeskema om det psykiske arbejdsmiljø&amp;R</oddHeader>
    <oddFooter>&amp;L&amp;C&amp;R&amp;10Friskolernes Kontor 2001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Dansk Friskoleforening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 Pedersen</dc:creator>
  <cp:keywords/>
  <dc:description/>
  <cp:lastModifiedBy>Microsoft Office-bruger</cp:lastModifiedBy>
  <cp:lastPrinted>2004-06-16T20:23:51Z</cp:lastPrinted>
  <dcterms:created xsi:type="dcterms:W3CDTF">2001-10-04T12:08:26Z</dcterms:created>
  <dcterms:modified xsi:type="dcterms:W3CDTF">2016-04-25T08:49:06Z</dcterms:modified>
  <cp:category/>
  <cp:version/>
  <cp:contentType/>
  <cp:contentStatus/>
</cp:coreProperties>
</file>